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S:\Workgroup\Requests\2025\Regular Requests\2025Q3\Firearm_and_Knife_Violence_Statistics\"/>
    </mc:Choice>
  </mc:AlternateContent>
  <xr:revisionPtr revIDLastSave="0" documentId="13_ncr:1_{1227F609-3764-4875-AD3A-721CFAED784C}" xr6:coauthVersionLast="47" xr6:coauthVersionMax="47" xr10:uidLastSave="{00000000-0000-0000-0000-000000000000}"/>
  <bookViews>
    <workbookView xWindow="28680" yWindow="-120" windowWidth="29040" windowHeight="17520" tabRatio="929" activeTab="6" xr2:uid="{A4B7AE00-BD9B-4E38-A3F0-D35D3CC83BCA}"/>
  </bookViews>
  <sheets>
    <sheet name="Contents " sheetId="26" r:id="rId1"/>
    <sheet name="1.Firearm knife violence trends" sheetId="25" r:id="rId2"/>
    <sheet name="2. Firearm violence - charts" sheetId="29" r:id="rId3"/>
    <sheet name="3. Knife violence - charts" sheetId="31" r:id="rId4"/>
    <sheet name="4. Firearm violence" sheetId="27" r:id="rId5"/>
    <sheet name="5. Knife violence" sheetId="28" r:id="rId6"/>
    <sheet name="6. Trends - SA4 firearm" sheetId="32" r:id="rId7"/>
    <sheet name="7. Trends - SA4 knife" sheetId="33" r:id="rId8"/>
  </sheets>
  <definedNames>
    <definedName name="_xlnm._FilterDatabase" localSheetId="4" hidden="1">'4. Firearm violence'!$A$6:$AT$66</definedName>
    <definedName name="_xlnm._FilterDatabase" localSheetId="5" hidden="1">'5. Knife violence'!$A$6:$AS$66</definedName>
    <definedName name="ID" localSheetId="1" hidden="1">"17b76a91-955d-4d4d-bdc6-5f4a9c5ba6d7"</definedName>
    <definedName name="ID" localSheetId="4" hidden="1">"6ffeb625-ba01-4abc-8ce1-f96e6ee07d97"</definedName>
    <definedName name="ID" localSheetId="5" hidden="1">"959c6fa6-ad40-4257-a6b2-7cd9d2145fe2"</definedName>
    <definedName name="ID" localSheetId="0" hidden="1">"6553e916-e2ee-4acf-ad49-5df88d82e121"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28" l="1"/>
  <c r="A1" i="27"/>
  <c r="X6" i="28"/>
  <c r="W6" i="28"/>
  <c r="V6" i="28"/>
  <c r="U6" i="28"/>
  <c r="T6" i="28"/>
  <c r="S6" i="28"/>
  <c r="R6" i="28"/>
  <c r="Q6" i="28"/>
  <c r="P6" i="28"/>
  <c r="O6" i="28"/>
  <c r="N6" i="28"/>
  <c r="M6" i="28"/>
  <c r="L6" i="28"/>
  <c r="K6" i="28"/>
  <c r="J6" i="28"/>
  <c r="I6" i="28"/>
  <c r="H6" i="28"/>
  <c r="G6" i="28"/>
  <c r="F6" i="28"/>
  <c r="E6" i="28"/>
  <c r="G6" i="27"/>
  <c r="H6" i="27"/>
  <c r="I6" i="27"/>
  <c r="J6" i="27"/>
  <c r="K6" i="27"/>
  <c r="L6" i="27"/>
  <c r="M6" i="27"/>
  <c r="N6" i="27"/>
  <c r="O6" i="27"/>
  <c r="P6" i="27"/>
  <c r="Q6" i="27"/>
  <c r="R6" i="27"/>
  <c r="S6" i="27"/>
  <c r="T6" i="27"/>
  <c r="U6" i="27"/>
  <c r="V6" i="27"/>
  <c r="W6" i="27"/>
  <c r="X6" i="27"/>
  <c r="F6" i="27"/>
  <c r="E6" i="27"/>
  <c r="Z25" i="25"/>
  <c r="Y25" i="25"/>
  <c r="X25" i="25"/>
  <c r="W25" i="25"/>
  <c r="V25" i="25"/>
  <c r="U25" i="25"/>
  <c r="T25" i="25"/>
  <c r="S25" i="25"/>
  <c r="R25" i="25"/>
  <c r="Q25" i="25"/>
  <c r="P25" i="25"/>
  <c r="O25" i="25"/>
  <c r="N25" i="25"/>
  <c r="M25" i="25"/>
  <c r="L25" i="25"/>
  <c r="K25" i="25"/>
  <c r="J25" i="25"/>
  <c r="I25" i="25"/>
  <c r="H25" i="25"/>
  <c r="G25" i="25"/>
  <c r="J5" i="25"/>
  <c r="K5" i="25"/>
  <c r="L5" i="25"/>
  <c r="M5" i="25"/>
  <c r="N5" i="25"/>
  <c r="O5" i="25"/>
  <c r="P5" i="25"/>
  <c r="Q5" i="25"/>
  <c r="R5" i="25"/>
  <c r="S5" i="25"/>
  <c r="T5" i="25"/>
  <c r="U5" i="25"/>
  <c r="V5" i="25"/>
  <c r="W5" i="25"/>
  <c r="X5" i="25"/>
  <c r="Y5" i="25"/>
  <c r="Z5" i="25"/>
  <c r="I5" i="25"/>
  <c r="H5" i="25"/>
  <c r="G5" i="25"/>
</calcChain>
</file>

<file path=xl/sharedStrings.xml><?xml version="1.0" encoding="utf-8"?>
<sst xmlns="http://schemas.openxmlformats.org/spreadsheetml/2006/main" count="1810" uniqueCount="137">
  <si>
    <t>Firearm and knife violence</t>
  </si>
  <si>
    <t>Contents</t>
  </si>
  <si>
    <t>Table Number</t>
  </si>
  <si>
    <t>Trends - counts and rates</t>
  </si>
  <si>
    <t>1a</t>
  </si>
  <si>
    <t>Number of selected violent incidents where a firearm or knife was recorded by NSW Police by weapon, offence type and year</t>
  </si>
  <si>
    <t>1b</t>
  </si>
  <si>
    <t>Rate per 100,000 pop. of selected violent incidents where a firearm or knife was recorded by NSW Police by weapon, offence type and year</t>
  </si>
  <si>
    <t>Charts</t>
  </si>
  <si>
    <t>2a &amp; 2b</t>
  </si>
  <si>
    <t>3a &amp; 3b</t>
  </si>
  <si>
    <t>Firearm violence</t>
  </si>
  <si>
    <r>
      <t xml:space="preserve">Number and rate per 100,000 pop. of victims, persons of interest (POIs) and incidents of selected violent offences where a </t>
    </r>
    <r>
      <rPr>
        <b/>
        <sz val="10"/>
        <color theme="1"/>
        <rFont val="Arial"/>
        <family val="2"/>
      </rPr>
      <t>firearm</t>
    </r>
    <r>
      <rPr>
        <sz val="10"/>
        <color theme="1"/>
        <rFont val="Arial"/>
        <family val="2"/>
      </rPr>
      <t xml:space="preserve"> was recorded by NSW Police by:</t>
    </r>
  </si>
  <si>
    <t>Victim age</t>
  </si>
  <si>
    <t>Person of interest age</t>
  </si>
  <si>
    <t>Incident region</t>
  </si>
  <si>
    <t>Knife violence</t>
  </si>
  <si>
    <r>
      <t xml:space="preserve">Number and rate per 100,000 pop. of victims, persons of interest (POIs) and incidents of selected violent offences where a </t>
    </r>
    <r>
      <rPr>
        <b/>
        <sz val="10"/>
        <color theme="1"/>
        <rFont val="Arial"/>
        <family val="2"/>
      </rPr>
      <t>knife</t>
    </r>
    <r>
      <rPr>
        <sz val="10"/>
        <color theme="1"/>
        <rFont val="Arial"/>
        <family val="2"/>
      </rPr>
      <t xml:space="preserve"> was recorded by NSW Police by:</t>
    </r>
  </si>
  <si>
    <t>For further information about these and related statistics, contact the NSW Bureau of Crime Statistics on 02 8688 9800 or email bcsr@dcj.nsw.gov.au</t>
  </si>
  <si>
    <t xml:space="preserve">The data is sourced from the NSWPF's operational system for recording of crimes known as the Computerised Operational Policing System (COPS). This provides us with information on the incident, victim and person of interest (POI) when an offence is recorded by NSW Police. It is important to note that the POI data is restricted to those above 10 years old as this is the age of criminal responsibility which allows an individual to be charged with a crime.  </t>
  </si>
  <si>
    <r>
      <t xml:space="preserve">Table 1a. </t>
    </r>
    <r>
      <rPr>
        <b/>
        <u/>
        <sz val="11"/>
        <color theme="1"/>
        <rFont val="Calibri"/>
        <family val="2"/>
        <scheme val="minor"/>
      </rPr>
      <t>Number^</t>
    </r>
    <r>
      <rPr>
        <b/>
        <sz val="11"/>
        <color theme="1"/>
        <rFont val="Calibri"/>
        <family val="2"/>
        <scheme val="minor"/>
      </rPr>
      <t xml:space="preserve"> of selected violent incidents where a firearm or knife was recorded by NSW Police by weapon, offence type and year</t>
    </r>
  </si>
  <si>
    <t>Offence</t>
  </si>
  <si>
    <t>Trend and annual average percentage change</t>
  </si>
  <si>
    <t>2 year trend</t>
  </si>
  <si>
    <t>5 year trend</t>
  </si>
  <si>
    <t>10 year trend</t>
  </si>
  <si>
    <t>20 year trend</t>
  </si>
  <si>
    <t>Firearm</t>
  </si>
  <si>
    <t>Knife*</t>
  </si>
  <si>
    <t>^ Shows the results of a statistical test for a significant upward or downward trend in the monthly number of criminal incidents recorded. Where the trend is significant (i.e. p &lt; .05) the percentage change in the number of incidents between the last 12-month period and the comparison 12 month period is shown. Significant upward trends are highlighted in red; significant downward trends are highlighted in green. 'Stable' indicates there was no significant upward or downward trend.</t>
  </si>
  <si>
    <t>** For murder, incident counts represent the number of individual victims rather than the number of incidents</t>
  </si>
  <si>
    <t>* The weapon category 'Knife' includes incidents involving knives, swords, scissors, screwdrivers</t>
  </si>
  <si>
    <r>
      <t xml:space="preserve">Table 1b. </t>
    </r>
    <r>
      <rPr>
        <b/>
        <u/>
        <sz val="11"/>
        <color theme="1"/>
        <rFont val="Calibri"/>
        <family val="2"/>
        <scheme val="minor"/>
      </rPr>
      <t>Rate^ per 100,000 pop.</t>
    </r>
    <r>
      <rPr>
        <b/>
        <sz val="11"/>
        <color theme="1"/>
        <rFont val="Calibri"/>
        <family val="2"/>
        <scheme val="minor"/>
      </rPr>
      <t xml:space="preserve"> of selected violent incidents where a firearm or knife was recorded by NSW Police by weapon, offence type and year</t>
    </r>
  </si>
  <si>
    <t xml:space="preserve">n.c. - not calculated. If any of the 12-monthly totals in the series have a value of less than 20, a trend test is not conducted. </t>
  </si>
  <si>
    <r>
      <rPr>
        <b/>
        <sz val="11"/>
        <color theme="1"/>
        <rFont val="Calibri"/>
        <family val="2"/>
        <scheme val="minor"/>
      </rPr>
      <t>NOTE 1:</t>
    </r>
    <r>
      <rPr>
        <sz val="11"/>
        <color theme="1"/>
        <rFont val="Calibri"/>
        <family val="2"/>
        <scheme val="minor"/>
      </rPr>
      <t xml:space="preserve"> Data sourced from the NSW Bureau of Crime Statistics and Research must be acknowledged in any document (electronic or otherwise) containing that data. The acknowledgement should take the form of </t>
    </r>
    <r>
      <rPr>
        <b/>
        <sz val="11"/>
        <color theme="1"/>
        <rFont val="Calibri"/>
        <family val="2"/>
        <scheme val="minor"/>
      </rPr>
      <t>Source: NSW Bureau of Crime Statistics and Research</t>
    </r>
  </si>
  <si>
    <r>
      <rPr>
        <b/>
        <u/>
        <sz val="11"/>
        <color theme="10"/>
        <rFont val="Calibri"/>
        <family val="2"/>
        <scheme val="minor"/>
      </rPr>
      <t>NOTE 2</t>
    </r>
    <r>
      <rPr>
        <u/>
        <sz val="11"/>
        <color theme="10"/>
        <rFont val="Calibri"/>
        <family val="2"/>
        <scheme val="minor"/>
      </rPr>
      <t>: For information about recorded crime data please see our ‘Using crime statistics’ webpage.</t>
    </r>
  </si>
  <si>
    <t>Source: NSW Bureau of Crime Statistics and Research</t>
  </si>
  <si>
    <t>Please retain this reference number for future correspondence</t>
  </si>
  <si>
    <r>
      <rPr>
        <b/>
        <sz val="11"/>
        <color theme="1"/>
        <rFont val="Calibri"/>
        <family val="2"/>
        <scheme val="minor"/>
      </rPr>
      <t xml:space="preserve">NOTE 1: </t>
    </r>
    <r>
      <rPr>
        <sz val="11"/>
        <color theme="1"/>
        <rFont val="Calibri"/>
        <family val="2"/>
        <scheme val="minor"/>
      </rPr>
      <t xml:space="preserve">Data sourced from the NSW Bureau of Crime Statistics and Research must be acknowledged in any document (electronic or otherwise) containing that data. The acknowledgement should take the form of </t>
    </r>
    <r>
      <rPr>
        <b/>
        <sz val="11"/>
        <color theme="1"/>
        <rFont val="Calibri"/>
        <family val="2"/>
        <scheme val="minor"/>
      </rPr>
      <t>Source: NSW Bureau of Crime Statistics and Research</t>
    </r>
  </si>
  <si>
    <t>Table 4. Number and rate^ per 100,000 pop. of victims, persons of interest (POIs) and incidents of selected violent offences where a firearm was recorded by NSW Police</t>
  </si>
  <si>
    <t xml:space="preserve">by victim age, POI age, or incident region. </t>
  </si>
  <si>
    <t>Measure</t>
  </si>
  <si>
    <t>^ For the rate calculations, specialised population data were prepared and provided to BOCSAR by the Australian Bureau of Statistics.</t>
  </si>
  <si>
    <r>
      <rPr>
        <b/>
        <sz val="11"/>
        <color theme="1"/>
        <rFont val="Calibri"/>
        <family val="2"/>
        <scheme val="minor"/>
      </rPr>
      <t>NOTE 3:</t>
    </r>
    <r>
      <rPr>
        <sz val="11"/>
        <color theme="1"/>
        <rFont val="Calibri"/>
        <family val="2"/>
        <scheme val="minor"/>
      </rPr>
      <t xml:space="preserve"> This table includes victims and persons of interest with known age.</t>
    </r>
  </si>
  <si>
    <t>Table 5. Number and rate^ per 100,000 pop. of victims, persons of interest (POIs) and incidents of selected violent offences where a knife* was recorded by NSW Police</t>
  </si>
  <si>
    <t>NSW Recorded Crime Statistics, April 2005 to March 2025</t>
  </si>
  <si>
    <t>Number of selected violent incidents where a firearm was recorded by NSW Police: Apr 2005 to Mar 2025</t>
  </si>
  <si>
    <t>Reference: kf25-24762</t>
  </si>
  <si>
    <t xml:space="preserve">The data in this file presents the count, rate and trends of selected violent offences where the use of a firearm or knife was recorded from April 2005 to March 2025, by victim age, POI age and incident location. </t>
  </si>
  <si>
    <t>Number of selected violent incidents where a knife was recorded by NSW Police: Apr 2005 to Mar 2025</t>
  </si>
  <si>
    <t>Reference: 25-24176</t>
  </si>
  <si>
    <t>NSW Recorded Crime Statistics, Oct 2005 - Sep 2025</t>
  </si>
  <si>
    <t>Oct 2005 - Sep 2006</t>
  </si>
  <si>
    <t>Oct 2006 - Sep 2007</t>
  </si>
  <si>
    <t>Oct 2007 - Sep 2008</t>
  </si>
  <si>
    <t>Oct 2008 - Sep 2009</t>
  </si>
  <si>
    <t>Oct 2009 - Sep 2010</t>
  </si>
  <si>
    <t>Oct 2010 - Sep 2011</t>
  </si>
  <si>
    <t>Oct 2011 - Sep 2012</t>
  </si>
  <si>
    <t>Oct 2012 - Sep 2013</t>
  </si>
  <si>
    <t>Oct 2013 - Sep 2014</t>
  </si>
  <si>
    <t>Oct 2014 - Sep 2015</t>
  </si>
  <si>
    <t>Oct 2015 - Sep 2016</t>
  </si>
  <si>
    <t>Oct 2016 - Sep 2017</t>
  </si>
  <si>
    <t>Oct 2017 - Sep 2018</t>
  </si>
  <si>
    <t>Oct 2018 - Sep 2019</t>
  </si>
  <si>
    <t>Oct 2019 - Sep 2020</t>
  </si>
  <si>
    <t>Oct 2020 - Sep 2021</t>
  </si>
  <si>
    <t>Oct 2021 - Sep 2022</t>
  </si>
  <si>
    <t>Oct 2022 - Sep 2023</t>
  </si>
  <si>
    <t>Oct 2023 - Sep 2024</t>
  </si>
  <si>
    <t>Oct 2024 - Sep 2025</t>
  </si>
  <si>
    <t>Murder**</t>
  </si>
  <si>
    <t>n.c.</t>
  </si>
  <si>
    <t>Attempted murder</t>
  </si>
  <si>
    <t>Non-domestic assault</t>
  </si>
  <si>
    <t>stable</t>
  </si>
  <si>
    <t>Domestic assault</t>
  </si>
  <si>
    <t>Robbery</t>
  </si>
  <si>
    <t>Victims</t>
  </si>
  <si>
    <t>0 to 17 years</t>
  </si>
  <si>
    <t>Count</t>
  </si>
  <si>
    <t>Rate</t>
  </si>
  <si>
    <t>18 and over</t>
  </si>
  <si>
    <t>Person of interest</t>
  </si>
  <si>
    <t>10 to 17 years</t>
  </si>
  <si>
    <t>Location</t>
  </si>
  <si>
    <t>Regional NSW</t>
  </si>
  <si>
    <t>Greater Sydney</t>
  </si>
  <si>
    <t>NSW Recorded Crime Statistics, Oct 2005 to Sep 2025</t>
  </si>
  <si>
    <t>NSW Recorded Crime Statistics October 2005 - September 2025</t>
  </si>
  <si>
    <r>
      <t xml:space="preserve">Table 6. </t>
    </r>
    <r>
      <rPr>
        <b/>
        <u/>
        <sz val="11"/>
        <color theme="1"/>
        <rFont val="Calibri"/>
        <family val="2"/>
        <scheme val="minor"/>
      </rPr>
      <t>Number^</t>
    </r>
    <r>
      <rPr>
        <b/>
        <sz val="11"/>
        <color theme="1"/>
        <rFont val="Calibri"/>
        <family val="2"/>
        <scheme val="minor"/>
      </rPr>
      <t xml:space="preserve"> of non-domestic assault, domestic assault and robbery incidents where a firearm was recorded by NSW Police by, offence type, SA4 region where incident occurred and year</t>
    </r>
  </si>
  <si>
    <t>Statistical Area</t>
  </si>
  <si>
    <t>2-year trend</t>
  </si>
  <si>
    <t>5-year trend</t>
  </si>
  <si>
    <t>10-year trend</t>
  </si>
  <si>
    <t>20-year trend</t>
  </si>
  <si>
    <t>Rate per 100,000 pop*</t>
  </si>
  <si>
    <t>Ratio to NSW</t>
  </si>
  <si>
    <t>Population</t>
  </si>
  <si>
    <t>Non-domestic violence related assault</t>
  </si>
  <si>
    <t>Total</t>
  </si>
  <si>
    <t>Regional NSW~</t>
  </si>
  <si>
    <t>Greater Sydney**</t>
  </si>
  <si>
    <t>Capital Region</t>
  </si>
  <si>
    <t>Central West</t>
  </si>
  <si>
    <t>Coffs Harbour - Grafton</t>
  </si>
  <si>
    <t>Far West And Orana</t>
  </si>
  <si>
    <t>Hunter Valley Exc Newcastle</t>
  </si>
  <si>
    <t>Illawarra</t>
  </si>
  <si>
    <t>Mid North Coast</t>
  </si>
  <si>
    <t>Murray</t>
  </si>
  <si>
    <t>New England And North West</t>
  </si>
  <si>
    <t>Newcastle And Lake Macquarie</t>
  </si>
  <si>
    <t>Richmond - Tweed</t>
  </si>
  <si>
    <t>Riverina</t>
  </si>
  <si>
    <t>Southern Highlands And Shoalhaven</t>
  </si>
  <si>
    <t>Central Coast</t>
  </si>
  <si>
    <t>Sydney - Baulkham Hills And Hawkesbury</t>
  </si>
  <si>
    <t>Sydney - Blacktown</t>
  </si>
  <si>
    <t>Sydney - City And Inner South</t>
  </si>
  <si>
    <t>Sydney - Eastern Suburbs</t>
  </si>
  <si>
    <t>Sydney - Inner South West</t>
  </si>
  <si>
    <t>Sydney - Inner West</t>
  </si>
  <si>
    <t>Sydney - North Sydney And Hornsby</t>
  </si>
  <si>
    <t>Sydney - Northern Beaches</t>
  </si>
  <si>
    <t>Sydney - Outer South West</t>
  </si>
  <si>
    <t>Sydney - Outer West And Blue Mountains</t>
  </si>
  <si>
    <t>Sydney - Parramatta</t>
  </si>
  <si>
    <t>Sydney - Ryde</t>
  </si>
  <si>
    <t>Sydney - South West</t>
  </si>
  <si>
    <t>Sydney - Sutherland</t>
  </si>
  <si>
    <t>Domestic violence related assault</t>
  </si>
  <si>
    <t>~Regional NSW includes Capital Region, Central West, Coffs Harbour - Grafton, Far West and Orana, Hunter Valley exc Newcastle, Illawarra, Mid North Coast, Murray, New England and North West, Newcastle and Lake Macquarie, Richmond - Tweed, Riverina and Southern Highlands and Shoalhaven.</t>
  </si>
  <si>
    <t>**Greater Sydney includes: Central Coast, Baulkham Hills and Hawkesbury, Blacktown, City and Inner South, Eastern Suburbs, Inner South West, Inner West, North Sydney and Hornsby, Northern Beaches, Outer South West, Outer West and Blue Mountains, Parramatta, Ryde, South West and Sutherland.</t>
  </si>
  <si>
    <t>Reference: cb25-25315</t>
  </si>
  <si>
    <r>
      <t xml:space="preserve">Table 7. </t>
    </r>
    <r>
      <rPr>
        <b/>
        <u/>
        <sz val="11"/>
        <color theme="1"/>
        <rFont val="Calibri"/>
        <family val="2"/>
        <scheme val="minor"/>
      </rPr>
      <t>Number^</t>
    </r>
    <r>
      <rPr>
        <b/>
        <sz val="11"/>
        <color theme="1"/>
        <rFont val="Calibri"/>
        <family val="2"/>
        <scheme val="minor"/>
      </rPr>
      <t xml:space="preserve"> of non-domestic assault, domestic assault and robbery incidents where a knife* was recorded by NSW Police by, offence type, SA4 region where incident occurred and year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</si>
</sst>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
    <numFmt numFmtId="165" formatCode="0.0%"/>
    <numFmt numFmtId="166" formatCode="0.000"/>
    <numFmt numFmtId="167" formatCode="_-* #,##0_-;\-* #,##0_-;_-* &quot;-&quot;??_-;_-@_-"/>
    <numFmt numFmtId="168" formatCode="#,##0.0"/>
    <numFmt numFmtId="169" formatCode="#,##0_ ;\-#,##0\ "/>
  </numFmts>
  <fonts count="35" x14ac:knownFonts="1">
    <font>
      <sz val="11"/>
      <color theme="1"/>
      <name val="Calibri"/>
      <family val="2"/>
      <scheme val="minor"/>
    </font>
    <font>
      <b/>
      <sz val="11"/>
      <color theme="1"/>
      <name val="Calibri"/>
      <family val="2"/>
      <scheme val="minor"/>
    </font>
    <font>
      <sz val="11"/>
      <color rgb="FF000000"/>
      <name val="Calibri"/>
      <family val="2"/>
    </font>
    <font>
      <sz val="8"/>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8"/>
      <color theme="3"/>
      <name val="Calibri Light"/>
      <family val="2"/>
      <scheme val="major"/>
    </font>
    <font>
      <sz val="11"/>
      <color rgb="FF9C6500"/>
      <name val="Calibri"/>
      <family val="2"/>
      <scheme val="minor"/>
    </font>
    <font>
      <u/>
      <sz val="11"/>
      <color theme="10"/>
      <name val="Calibri"/>
      <family val="2"/>
      <scheme val="minor"/>
    </font>
    <font>
      <sz val="11"/>
      <color theme="1"/>
      <name val="Arial"/>
      <family val="2"/>
    </font>
    <font>
      <b/>
      <u/>
      <sz val="11"/>
      <color theme="1"/>
      <name val="Calibri"/>
      <family val="2"/>
      <scheme val="minor"/>
    </font>
    <font>
      <i/>
      <sz val="11"/>
      <color rgb="FF000000"/>
      <name val="Calibri"/>
      <family val="2"/>
    </font>
    <font>
      <b/>
      <i/>
      <sz val="11"/>
      <color rgb="FF000000"/>
      <name val="Calibri"/>
      <family val="2"/>
    </font>
    <font>
      <b/>
      <sz val="11"/>
      <color rgb="FF000000"/>
      <name val="Calibri"/>
      <family val="2"/>
    </font>
    <font>
      <sz val="20"/>
      <color theme="1"/>
      <name val="Calibri"/>
      <family val="2"/>
    </font>
    <font>
      <b/>
      <sz val="10"/>
      <name val="Arial"/>
      <family val="2"/>
    </font>
    <font>
      <b/>
      <sz val="10"/>
      <color theme="1"/>
      <name val="Arial"/>
      <family val="2"/>
    </font>
    <font>
      <sz val="10"/>
      <color theme="1"/>
      <name val="Arial"/>
      <family val="2"/>
    </font>
    <font>
      <sz val="11"/>
      <name val="Calibri"/>
      <family val="2"/>
      <scheme val="minor"/>
    </font>
    <font>
      <b/>
      <i/>
      <sz val="10"/>
      <name val="Arial"/>
      <family val="2"/>
    </font>
    <font>
      <sz val="11"/>
      <name val="Calibri"/>
      <family val="2"/>
    </font>
    <font>
      <i/>
      <sz val="11"/>
      <color theme="1"/>
      <name val="Calibri"/>
      <family val="2"/>
      <scheme val="minor"/>
    </font>
    <font>
      <b/>
      <u/>
      <sz val="11"/>
      <color theme="10"/>
      <name val="Calibri"/>
      <family val="2"/>
      <scheme val="minor"/>
    </font>
  </fonts>
  <fills count="42">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rgb="FF92D050"/>
        <bgColor indexed="64"/>
      </patternFill>
    </fill>
    <fill>
      <patternFill patternType="solid">
        <fgColor theme="2"/>
        <bgColor indexed="64"/>
      </patternFill>
    </fill>
  </fills>
  <borders count="35">
    <border>
      <left/>
      <right/>
      <top/>
      <bottom/>
      <diagonal/>
    </border>
    <border>
      <left/>
      <right/>
      <top/>
      <bottom style="medium">
        <color auto="1"/>
      </bottom>
      <diagonal/>
    </border>
    <border>
      <left/>
      <right/>
      <top style="medium">
        <color auto="1"/>
      </top>
      <bottom style="thin">
        <color auto="1"/>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medium">
        <color auto="1"/>
      </top>
      <bottom style="thin">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medium">
        <color auto="1"/>
      </top>
      <bottom style="thin">
        <color auto="1"/>
      </bottom>
      <diagonal/>
    </border>
    <border>
      <left style="thin">
        <color indexed="64"/>
      </left>
      <right/>
      <top/>
      <bottom/>
      <diagonal/>
    </border>
    <border>
      <left style="thin">
        <color indexed="64"/>
      </left>
      <right style="thin">
        <color indexed="64"/>
      </right>
      <top style="thin">
        <color auto="1"/>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auto="1"/>
      </bottom>
      <diagonal/>
    </border>
    <border>
      <left/>
      <right/>
      <top style="thin">
        <color indexed="64"/>
      </top>
      <bottom style="medium">
        <color auto="1"/>
      </bottom>
      <diagonal/>
    </border>
    <border>
      <left/>
      <right style="thin">
        <color indexed="64"/>
      </right>
      <top style="thin">
        <color indexed="64"/>
      </top>
      <bottom style="medium">
        <color auto="1"/>
      </bottom>
      <diagonal/>
    </border>
    <border>
      <left style="thin">
        <color indexed="64"/>
      </left>
      <right/>
      <top/>
      <bottom style="thin">
        <color indexed="64"/>
      </bottom>
      <diagonal/>
    </border>
    <border>
      <left style="thin">
        <color indexed="64"/>
      </left>
      <right/>
      <top style="medium">
        <color auto="1"/>
      </top>
      <bottom/>
      <diagonal/>
    </border>
    <border>
      <left/>
      <right/>
      <top style="medium">
        <color auto="1"/>
      </top>
      <bottom/>
      <diagonal/>
    </border>
    <border>
      <left/>
      <right style="thin">
        <color indexed="64"/>
      </right>
      <top style="medium">
        <color auto="1"/>
      </top>
      <bottom/>
      <diagonal/>
    </border>
    <border>
      <left/>
      <right style="thin">
        <color indexed="64"/>
      </right>
      <top style="medium">
        <color auto="1"/>
      </top>
      <bottom style="thin">
        <color auto="1"/>
      </bottom>
      <diagonal/>
    </border>
    <border>
      <left/>
      <right style="thin">
        <color indexed="64"/>
      </right>
      <top/>
      <bottom style="medium">
        <color auto="1"/>
      </bottom>
      <diagonal/>
    </border>
    <border>
      <left style="thin">
        <color indexed="64"/>
      </left>
      <right style="thin">
        <color indexed="64"/>
      </right>
      <top style="thin">
        <color indexed="64"/>
      </top>
      <bottom style="thin">
        <color indexed="64"/>
      </bottom>
      <diagonal/>
    </border>
  </borders>
  <cellStyleXfs count="47">
    <xf numFmtId="0" fontId="0" fillId="0" borderId="0"/>
    <xf numFmtId="0" fontId="2" fillId="0" borderId="0"/>
    <xf numFmtId="0" fontId="5" fillId="0" borderId="6" applyNumberFormat="0" applyFill="0" applyAlignment="0" applyProtection="0"/>
    <xf numFmtId="0" fontId="6" fillId="0" borderId="7" applyNumberFormat="0" applyFill="0" applyAlignment="0" applyProtection="0"/>
    <xf numFmtId="0" fontId="7" fillId="0" borderId="8" applyNumberFormat="0" applyFill="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6" borderId="9" applyNumberFormat="0" applyAlignment="0" applyProtection="0"/>
    <xf numFmtId="0" fontId="11" fillId="7" borderId="10" applyNumberFormat="0" applyAlignment="0" applyProtection="0"/>
    <xf numFmtId="0" fontId="12" fillId="7" borderId="9" applyNumberFormat="0" applyAlignment="0" applyProtection="0"/>
    <xf numFmtId="0" fontId="13" fillId="0" borderId="11" applyNumberFormat="0" applyFill="0" applyAlignment="0" applyProtection="0"/>
    <xf numFmtId="0" fontId="14" fillId="8" borderId="12" applyNumberFormat="0" applyAlignment="0" applyProtection="0"/>
    <xf numFmtId="0" fontId="15" fillId="0" borderId="0" applyNumberFormat="0" applyFill="0" applyBorder="0" applyAlignment="0" applyProtection="0"/>
    <xf numFmtId="0" fontId="4" fillId="9" borderId="13" applyNumberFormat="0" applyFont="0" applyAlignment="0" applyProtection="0"/>
    <xf numFmtId="0" fontId="16" fillId="0" borderId="0" applyNumberFormat="0" applyFill="0" applyBorder="0" applyAlignment="0" applyProtection="0"/>
    <xf numFmtId="0" fontId="1" fillId="0" borderId="14" applyNumberFormat="0" applyFill="0" applyAlignment="0" applyProtection="0"/>
    <xf numFmtId="0" fontId="17"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17"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17"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17"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17" fillId="26" borderId="0" applyNumberFormat="0" applyBorder="0" applyAlignment="0" applyProtection="0"/>
    <xf numFmtId="0" fontId="4" fillId="27" borderId="0" applyNumberFormat="0" applyBorder="0" applyAlignment="0" applyProtection="0"/>
    <xf numFmtId="0" fontId="4" fillId="28" borderId="0" applyNumberFormat="0" applyBorder="0" applyAlignment="0" applyProtection="0"/>
    <xf numFmtId="0" fontId="17" fillId="30"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18" fillId="0" borderId="0" applyNumberFormat="0" applyFill="0" applyBorder="0" applyAlignment="0" applyProtection="0"/>
    <xf numFmtId="0" fontId="19" fillId="5"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17" fillId="33" borderId="0" applyNumberFormat="0" applyBorder="0" applyAlignment="0" applyProtection="0"/>
    <xf numFmtId="0" fontId="20" fillId="0" borderId="0" applyNumberForma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4" fillId="0" borderId="0"/>
  </cellStyleXfs>
  <cellXfs count="246">
    <xf numFmtId="0" fontId="0" fillId="0" borderId="0" xfId="0"/>
    <xf numFmtId="0" fontId="1" fillId="0" borderId="0" xfId="0" applyFont="1"/>
    <xf numFmtId="0" fontId="0" fillId="0" borderId="4" xfId="0" applyBorder="1"/>
    <xf numFmtId="0" fontId="0" fillId="0" borderId="0" xfId="0" applyAlignment="1">
      <alignment vertical="center" wrapText="1"/>
    </xf>
    <xf numFmtId="0" fontId="0" fillId="0" borderId="5" xfId="0" applyBorder="1"/>
    <xf numFmtId="0" fontId="1" fillId="0" borderId="2" xfId="0" applyFont="1" applyBorder="1" applyAlignment="1">
      <alignment vertical="center" wrapText="1"/>
    </xf>
    <xf numFmtId="165" fontId="0" fillId="0" borderId="0" xfId="44" applyNumberFormat="1" applyFont="1"/>
    <xf numFmtId="0" fontId="0" fillId="0" borderId="0" xfId="0" applyAlignment="1">
      <alignment wrapText="1"/>
    </xf>
    <xf numFmtId="164" fontId="0" fillId="0" borderId="0" xfId="0" applyNumberFormat="1"/>
    <xf numFmtId="0" fontId="0" fillId="0" borderId="0" xfId="0" applyAlignment="1">
      <alignment horizontal="center"/>
    </xf>
    <xf numFmtId="0" fontId="0" fillId="0" borderId="0" xfId="0" applyAlignment="1">
      <alignment vertical="center"/>
    </xf>
    <xf numFmtId="0" fontId="1" fillId="2" borderId="15"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0" fillId="0" borderId="0" xfId="0" applyAlignment="1">
      <alignment horizontal="right"/>
    </xf>
    <xf numFmtId="0" fontId="1" fillId="2" borderId="19" xfId="0" applyFont="1" applyFill="1" applyBorder="1" applyAlignment="1">
      <alignment horizontal="center" vertical="center" wrapText="1"/>
    </xf>
    <xf numFmtId="0" fontId="24" fillId="0" borderId="0" xfId="0" applyFont="1" applyAlignment="1">
      <alignment vertical="center"/>
    </xf>
    <xf numFmtId="0" fontId="20" fillId="0" borderId="0" xfId="43" applyAlignment="1">
      <alignment vertical="center"/>
    </xf>
    <xf numFmtId="0" fontId="26" fillId="0" borderId="0" xfId="1" applyFont="1"/>
    <xf numFmtId="0" fontId="2" fillId="0" borderId="0" xfId="1" applyAlignment="1">
      <alignment horizontal="center"/>
    </xf>
    <xf numFmtId="0" fontId="2" fillId="0" borderId="0" xfId="1"/>
    <xf numFmtId="0" fontId="27" fillId="0" borderId="3" xfId="46" applyFont="1" applyBorder="1" applyAlignment="1">
      <alignment horizontal="left"/>
    </xf>
    <xf numFmtId="0" fontId="28" fillId="0" borderId="3" xfId="1" applyFont="1" applyBorder="1" applyAlignment="1">
      <alignment horizontal="center"/>
    </xf>
    <xf numFmtId="0" fontId="29" fillId="0" borderId="3" xfId="1" applyFont="1" applyBorder="1"/>
    <xf numFmtId="0" fontId="2" fillId="0" borderId="3" xfId="1" applyBorder="1"/>
    <xf numFmtId="0" fontId="30" fillId="0" borderId="0" xfId="1" applyFont="1"/>
    <xf numFmtId="0" fontId="29" fillId="0" borderId="0" xfId="1" applyFont="1"/>
    <xf numFmtId="0" fontId="29" fillId="0" borderId="5" xfId="1" applyFont="1" applyBorder="1"/>
    <xf numFmtId="0" fontId="20" fillId="0" borderId="5" xfId="43" applyFill="1" applyBorder="1" applyAlignment="1">
      <alignment horizontal="center"/>
    </xf>
    <xf numFmtId="0" fontId="29" fillId="34" borderId="5" xfId="1" applyFont="1" applyFill="1" applyBorder="1"/>
    <xf numFmtId="0" fontId="29" fillId="0" borderId="4" xfId="1" applyFont="1" applyBorder="1"/>
    <xf numFmtId="0" fontId="20" fillId="0" borderId="4" xfId="43" applyFill="1" applyBorder="1" applyAlignment="1">
      <alignment horizontal="center"/>
    </xf>
    <xf numFmtId="0" fontId="29" fillId="34" borderId="4" xfId="1" applyFont="1" applyFill="1" applyBorder="1"/>
    <xf numFmtId="0" fontId="27" fillId="0" borderId="0" xfId="1" applyFont="1" applyAlignment="1">
      <alignment horizontal="left" vertical="center" wrapText="1"/>
    </xf>
    <xf numFmtId="0" fontId="29" fillId="0" borderId="0" xfId="1" applyFont="1" applyAlignment="1">
      <alignment horizontal="center"/>
    </xf>
    <xf numFmtId="0" fontId="29" fillId="35" borderId="5" xfId="1" applyFont="1" applyFill="1" applyBorder="1" applyAlignment="1">
      <alignment wrapText="1"/>
    </xf>
    <xf numFmtId="0" fontId="29" fillId="35" borderId="4" xfId="1" applyFont="1" applyFill="1" applyBorder="1" applyAlignment="1">
      <alignment wrapText="1"/>
    </xf>
    <xf numFmtId="0" fontId="20" fillId="0" borderId="0" xfId="43" applyFill="1" applyBorder="1" applyAlignment="1">
      <alignment horizontal="center"/>
    </xf>
    <xf numFmtId="0" fontId="29" fillId="0" borderId="0" xfId="1" applyFont="1" applyAlignment="1">
      <alignment horizontal="left"/>
    </xf>
    <xf numFmtId="0" fontId="2" fillId="0" borderId="5" xfId="1" applyBorder="1"/>
    <xf numFmtId="0" fontId="29" fillId="36" borderId="0" xfId="1" applyFont="1" applyFill="1"/>
    <xf numFmtId="0" fontId="29" fillId="34" borderId="0" xfId="1" applyFont="1" applyFill="1"/>
    <xf numFmtId="0" fontId="29" fillId="37" borderId="4" xfId="1" applyFont="1" applyFill="1" applyBorder="1"/>
    <xf numFmtId="0" fontId="27" fillId="0" borderId="0" xfId="1" applyFont="1" applyAlignment="1">
      <alignment horizontal="left" vertical="center"/>
    </xf>
    <xf numFmtId="0" fontId="20" fillId="0" borderId="0" xfId="43" applyFill="1" applyAlignment="1">
      <alignment horizontal="center" vertical="center"/>
    </xf>
    <xf numFmtId="0" fontId="31" fillId="0" borderId="0" xfId="1" applyFont="1" applyAlignment="1">
      <alignment horizontal="left" vertical="center"/>
    </xf>
    <xf numFmtId="0" fontId="29" fillId="0" borderId="0" xfId="46" applyFont="1" applyAlignment="1">
      <alignment horizontal="left" vertical="top"/>
    </xf>
    <xf numFmtId="0" fontId="21" fillId="0" borderId="0" xfId="1" applyFont="1"/>
    <xf numFmtId="0" fontId="21" fillId="0" borderId="0" xfId="1" applyFont="1" applyAlignment="1">
      <alignment horizontal="center"/>
    </xf>
    <xf numFmtId="0" fontId="29" fillId="0" borderId="0" xfId="0" applyFont="1" applyAlignment="1">
      <alignment vertical="top"/>
    </xf>
    <xf numFmtId="0" fontId="0" fillId="0" borderId="5" xfId="0" applyBorder="1" applyAlignment="1">
      <alignment vertical="center"/>
    </xf>
    <xf numFmtId="0" fontId="0" fillId="0" borderId="4" xfId="0" applyBorder="1" applyAlignment="1">
      <alignment vertical="center"/>
    </xf>
    <xf numFmtId="164" fontId="0" fillId="0" borderId="4" xfId="0" applyNumberFormat="1" applyBorder="1"/>
    <xf numFmtId="0" fontId="32" fillId="0" borderId="0" xfId="0" applyFont="1" applyAlignment="1">
      <alignment vertical="center"/>
    </xf>
    <xf numFmtId="0" fontId="1" fillId="0" borderId="2" xfId="0" applyFont="1" applyBorder="1" applyAlignment="1">
      <alignment horizontal="center" vertical="center" wrapText="1"/>
    </xf>
    <xf numFmtId="0" fontId="0" fillId="36" borderId="5" xfId="0" applyFill="1" applyBorder="1" applyAlignment="1">
      <alignment vertical="center"/>
    </xf>
    <xf numFmtId="0" fontId="0" fillId="36" borderId="5" xfId="0" applyFill="1" applyBorder="1"/>
    <xf numFmtId="0" fontId="0" fillId="36" borderId="0" xfId="0" applyFill="1" applyAlignment="1">
      <alignment vertical="center"/>
    </xf>
    <xf numFmtId="0" fontId="0" fillId="36" borderId="4" xfId="0" applyFill="1" applyBorder="1" applyAlignment="1">
      <alignment vertical="center"/>
    </xf>
    <xf numFmtId="0" fontId="0" fillId="36" borderId="4" xfId="0" applyFill="1" applyBorder="1"/>
    <xf numFmtId="164" fontId="0" fillId="36" borderId="4" xfId="0" applyNumberFormat="1" applyFill="1" applyBorder="1"/>
    <xf numFmtId="0" fontId="0" fillId="36" borderId="0" xfId="0" applyFill="1"/>
    <xf numFmtId="164" fontId="0" fillId="36" borderId="0" xfId="0" applyNumberFormat="1" applyFill="1"/>
    <xf numFmtId="0" fontId="0" fillId="38" borderId="5" xfId="0" applyFill="1" applyBorder="1" applyAlignment="1">
      <alignment vertical="center"/>
    </xf>
    <xf numFmtId="0" fontId="0" fillId="38" borderId="5" xfId="0" applyFill="1" applyBorder="1"/>
    <xf numFmtId="0" fontId="0" fillId="38" borderId="0" xfId="0" applyFill="1" applyAlignment="1">
      <alignment vertical="center"/>
    </xf>
    <xf numFmtId="0" fontId="0" fillId="38" borderId="4" xfId="0" applyFill="1" applyBorder="1" applyAlignment="1">
      <alignment vertical="center"/>
    </xf>
    <xf numFmtId="0" fontId="0" fillId="38" borderId="4" xfId="0" applyFill="1" applyBorder="1"/>
    <xf numFmtId="164" fontId="0" fillId="38" borderId="4" xfId="0" applyNumberFormat="1" applyFill="1" applyBorder="1"/>
    <xf numFmtId="0" fontId="0" fillId="38" borderId="0" xfId="0" applyFill="1"/>
    <xf numFmtId="0" fontId="0" fillId="37" borderId="0" xfId="0" applyFill="1" applyAlignment="1">
      <alignment vertical="center"/>
    </xf>
    <xf numFmtId="0" fontId="0" fillId="37" borderId="5" xfId="0" applyFill="1" applyBorder="1" applyAlignment="1">
      <alignment vertical="center"/>
    </xf>
    <xf numFmtId="0" fontId="0" fillId="37" borderId="5" xfId="0" applyFill="1" applyBorder="1"/>
    <xf numFmtId="0" fontId="0" fillId="37" borderId="4" xfId="0" applyFill="1" applyBorder="1" applyAlignment="1">
      <alignment vertical="center"/>
    </xf>
    <xf numFmtId="0" fontId="0" fillId="37" borderId="4" xfId="0" applyFill="1" applyBorder="1"/>
    <xf numFmtId="164" fontId="0" fillId="37" borderId="4" xfId="0" applyNumberFormat="1" applyFill="1" applyBorder="1"/>
    <xf numFmtId="0" fontId="0" fillId="37" borderId="0" xfId="0" applyFill="1"/>
    <xf numFmtId="164" fontId="0" fillId="36" borderId="0" xfId="0" applyNumberFormat="1" applyFill="1" applyAlignment="1">
      <alignment vertical="center" wrapText="1"/>
    </xf>
    <xf numFmtId="164" fontId="0" fillId="38" borderId="4" xfId="0" applyNumberFormat="1" applyFill="1" applyBorder="1" applyAlignment="1">
      <alignment vertical="center" wrapText="1"/>
    </xf>
    <xf numFmtId="164" fontId="0" fillId="37" borderId="4" xfId="0" applyNumberFormat="1" applyFill="1" applyBorder="1" applyAlignment="1">
      <alignment vertical="center" wrapText="1"/>
    </xf>
    <xf numFmtId="0" fontId="0" fillId="38" borderId="5" xfId="0" applyFill="1" applyBorder="1" applyAlignment="1">
      <alignment vertical="center" wrapText="1"/>
    </xf>
    <xf numFmtId="0" fontId="0" fillId="37" borderId="1" xfId="0" applyFill="1" applyBorder="1" applyAlignment="1">
      <alignment vertical="center"/>
    </xf>
    <xf numFmtId="0" fontId="0" fillId="37" borderId="1" xfId="0" applyFill="1" applyBorder="1"/>
    <xf numFmtId="164" fontId="0" fillId="37" borderId="1" xfId="0" applyNumberFormat="1" applyFill="1" applyBorder="1"/>
    <xf numFmtId="0" fontId="0" fillId="36" borderId="5" xfId="0" applyFill="1" applyBorder="1" applyAlignment="1">
      <alignment vertical="center" wrapText="1"/>
    </xf>
    <xf numFmtId="0" fontId="0" fillId="36" borderId="0" xfId="0" applyFill="1" applyAlignment="1">
      <alignment vertical="center" wrapText="1"/>
    </xf>
    <xf numFmtId="0" fontId="0" fillId="38" borderId="0" xfId="0" applyFill="1" applyAlignment="1">
      <alignment vertical="center" wrapText="1"/>
    </xf>
    <xf numFmtId="0" fontId="0" fillId="38" borderId="4" xfId="0" applyFill="1" applyBorder="1" applyAlignment="1">
      <alignment vertical="center" wrapText="1"/>
    </xf>
    <xf numFmtId="0" fontId="0" fillId="37" borderId="0" xfId="0" applyFill="1" applyAlignment="1">
      <alignment vertical="center" wrapText="1"/>
    </xf>
    <xf numFmtId="0" fontId="0" fillId="37" borderId="4" xfId="0" applyFill="1" applyBorder="1" applyAlignment="1">
      <alignment vertical="center" wrapText="1"/>
    </xf>
    <xf numFmtId="0" fontId="0" fillId="36" borderId="4" xfId="0" applyFill="1" applyBorder="1" applyAlignment="1">
      <alignment vertical="center" wrapText="1"/>
    </xf>
    <xf numFmtId="164" fontId="0" fillId="36" borderId="4" xfId="0" applyNumberFormat="1" applyFill="1" applyBorder="1" applyAlignment="1">
      <alignment vertical="center" wrapText="1"/>
    </xf>
    <xf numFmtId="0" fontId="0" fillId="37" borderId="1" xfId="0" applyFill="1" applyBorder="1" applyAlignment="1">
      <alignment vertical="center" wrapText="1"/>
    </xf>
    <xf numFmtId="1" fontId="30" fillId="36" borderId="5" xfId="0" applyNumberFormat="1" applyFont="1" applyFill="1" applyBorder="1"/>
    <xf numFmtId="1" fontId="0" fillId="36" borderId="0" xfId="0" applyNumberFormat="1" applyFill="1"/>
    <xf numFmtId="1" fontId="0" fillId="38" borderId="5" xfId="0" applyNumberFormat="1" applyFill="1" applyBorder="1"/>
    <xf numFmtId="1" fontId="0" fillId="38" borderId="0" xfId="0" applyNumberFormat="1" applyFill="1"/>
    <xf numFmtId="1" fontId="0" fillId="37" borderId="5" xfId="0" applyNumberFormat="1" applyFill="1" applyBorder="1"/>
    <xf numFmtId="1" fontId="0" fillId="37" borderId="0" xfId="0" applyNumberFormat="1" applyFill="1"/>
    <xf numFmtId="1" fontId="0" fillId="36" borderId="5" xfId="0" applyNumberFormat="1" applyFill="1" applyBorder="1"/>
    <xf numFmtId="1" fontId="0" fillId="38" borderId="5" xfId="0" applyNumberFormat="1" applyFill="1" applyBorder="1" applyAlignment="1">
      <alignment vertical="center" wrapText="1"/>
    </xf>
    <xf numFmtId="0" fontId="0" fillId="34" borderId="0" xfId="0" applyFill="1"/>
    <xf numFmtId="0" fontId="0" fillId="34" borderId="0" xfId="0" applyFill="1" applyAlignment="1">
      <alignment wrapText="1"/>
    </xf>
    <xf numFmtId="0" fontId="2" fillId="34" borderId="0" xfId="0" applyFont="1" applyFill="1" applyAlignment="1">
      <alignment vertical="center"/>
    </xf>
    <xf numFmtId="0" fontId="23" fillId="34" borderId="0" xfId="0" applyFont="1" applyFill="1" applyAlignment="1">
      <alignment vertical="center"/>
    </xf>
    <xf numFmtId="0" fontId="20" fillId="34" borderId="0" xfId="43" applyFill="1" applyAlignment="1">
      <alignment vertical="center"/>
    </xf>
    <xf numFmtId="0" fontId="20" fillId="0" borderId="5" xfId="43" applyBorder="1" applyAlignment="1">
      <alignment horizontal="center"/>
    </xf>
    <xf numFmtId="0" fontId="20" fillId="0" borderId="4" xfId="43" applyBorder="1" applyAlignment="1">
      <alignment horizontal="center"/>
    </xf>
    <xf numFmtId="0" fontId="0" fillId="0" borderId="0" xfId="0" applyAlignment="1">
      <alignment horizontal="left"/>
    </xf>
    <xf numFmtId="0" fontId="1" fillId="0" borderId="2" xfId="0" applyFont="1" applyBorder="1" applyAlignment="1">
      <alignment horizontal="left" vertical="center" wrapText="1"/>
    </xf>
    <xf numFmtId="0" fontId="1" fillId="0" borderId="0" xfId="0" applyFont="1" applyAlignment="1">
      <alignment horizontal="left"/>
    </xf>
    <xf numFmtId="0" fontId="2" fillId="0" borderId="0" xfId="0" applyFont="1" applyAlignment="1">
      <alignment horizontal="left" vertical="center"/>
    </xf>
    <xf numFmtId="0" fontId="23" fillId="0" borderId="0" xfId="0" applyFont="1" applyAlignment="1">
      <alignment horizontal="left" vertical="center"/>
    </xf>
    <xf numFmtId="0" fontId="20" fillId="0" borderId="0" xfId="43" applyAlignment="1">
      <alignment horizontal="left" vertical="center"/>
    </xf>
    <xf numFmtId="164" fontId="0" fillId="0" borderId="22" xfId="0" applyNumberFormat="1" applyBorder="1"/>
    <xf numFmtId="164" fontId="0" fillId="0" borderId="18" xfId="0" applyNumberFormat="1" applyBorder="1"/>
    <xf numFmtId="164" fontId="0" fillId="0" borderId="18" xfId="45" applyNumberFormat="1" applyFont="1" applyBorder="1"/>
    <xf numFmtId="0" fontId="20" fillId="34" borderId="0" xfId="43" applyFill="1" applyAlignment="1">
      <alignment horizontal="left" vertical="center"/>
    </xf>
    <xf numFmtId="0" fontId="33" fillId="0" borderId="0" xfId="0" applyFont="1"/>
    <xf numFmtId="0" fontId="1" fillId="0" borderId="0" xfId="0" applyFont="1" applyAlignment="1">
      <alignment horizontal="center" vertical="center" wrapText="1"/>
    </xf>
    <xf numFmtId="1" fontId="0" fillId="0" borderId="0" xfId="0" applyNumberFormat="1"/>
    <xf numFmtId="9" fontId="0" fillId="0" borderId="0" xfId="44" applyFont="1" applyFill="1" applyBorder="1"/>
    <xf numFmtId="0" fontId="1" fillId="34" borderId="0" xfId="0" applyFont="1" applyFill="1"/>
    <xf numFmtId="3" fontId="0" fillId="0" borderId="0" xfId="0" applyNumberFormat="1"/>
    <xf numFmtId="1" fontId="0" fillId="0" borderId="0" xfId="44" applyNumberFormat="1" applyFont="1" applyFill="1" applyBorder="1"/>
    <xf numFmtId="164" fontId="0" fillId="0" borderId="0" xfId="44" applyNumberFormat="1" applyFont="1" applyFill="1" applyBorder="1"/>
    <xf numFmtId="166" fontId="0" fillId="0" borderId="0" xfId="0" applyNumberFormat="1"/>
    <xf numFmtId="3" fontId="0" fillId="0" borderId="22" xfId="0" applyNumberFormat="1" applyBorder="1"/>
    <xf numFmtId="3" fontId="0" fillId="0" borderId="4" xfId="0" applyNumberFormat="1" applyBorder="1"/>
    <xf numFmtId="3" fontId="0" fillId="0" borderId="18" xfId="0" applyNumberFormat="1" applyBorder="1"/>
    <xf numFmtId="3" fontId="0" fillId="36" borderId="0" xfId="0" applyNumberFormat="1" applyFill="1" applyAlignment="1">
      <alignment vertical="center" wrapText="1"/>
    </xf>
    <xf numFmtId="3" fontId="0" fillId="36" borderId="0" xfId="0" applyNumberFormat="1" applyFill="1"/>
    <xf numFmtId="167" fontId="0" fillId="36" borderId="0" xfId="45" applyNumberFormat="1" applyFont="1" applyFill="1" applyAlignment="1">
      <alignment vertical="center" wrapText="1"/>
    </xf>
    <xf numFmtId="167" fontId="0" fillId="36" borderId="0" xfId="45" applyNumberFormat="1" applyFont="1" applyFill="1"/>
    <xf numFmtId="3" fontId="0" fillId="37" borderId="0" xfId="0" applyNumberFormat="1" applyFill="1" applyAlignment="1">
      <alignment vertical="center" wrapText="1"/>
    </xf>
    <xf numFmtId="3" fontId="0" fillId="37" borderId="0" xfId="0" applyNumberFormat="1" applyFill="1"/>
    <xf numFmtId="0" fontId="0" fillId="0" borderId="1" xfId="0" applyBorder="1" applyAlignment="1">
      <alignment vertical="center"/>
    </xf>
    <xf numFmtId="0" fontId="0" fillId="0" borderId="5" xfId="0" applyBorder="1" applyAlignment="1">
      <alignment vertical="center" wrapText="1"/>
    </xf>
    <xf numFmtId="0" fontId="0" fillId="0" borderId="4" xfId="0" applyBorder="1" applyAlignment="1">
      <alignment vertical="center" wrapText="1"/>
    </xf>
    <xf numFmtId="0" fontId="0" fillId="0" borderId="0" xfId="0" applyAlignment="1">
      <alignment horizontal="left" vertical="center"/>
    </xf>
    <xf numFmtId="164" fontId="0" fillId="0" borderId="0" xfId="45" applyNumberFormat="1" applyFont="1" applyBorder="1"/>
    <xf numFmtId="165" fontId="0" fillId="0" borderId="0" xfId="0" applyNumberFormat="1" applyAlignment="1">
      <alignment horizontal="right"/>
    </xf>
    <xf numFmtId="165" fontId="1" fillId="0" borderId="0" xfId="0" applyNumberFormat="1" applyFont="1" applyAlignment="1">
      <alignment horizontal="right"/>
    </xf>
    <xf numFmtId="0" fontId="25" fillId="0" borderId="0" xfId="0" applyFont="1" applyAlignment="1">
      <alignment horizontal="left"/>
    </xf>
    <xf numFmtId="0" fontId="1" fillId="0" borderId="32" xfId="0" applyFont="1" applyBorder="1" applyAlignment="1">
      <alignment horizontal="center" vertical="center" wrapText="1"/>
    </xf>
    <xf numFmtId="1" fontId="30" fillId="36" borderId="24" xfId="0" applyNumberFormat="1" applyFont="1" applyFill="1" applyBorder="1"/>
    <xf numFmtId="164" fontId="0" fillId="36" borderId="18" xfId="0" applyNumberFormat="1" applyFill="1" applyBorder="1"/>
    <xf numFmtId="1" fontId="0" fillId="36" borderId="22" xfId="0" applyNumberFormat="1" applyFill="1" applyBorder="1"/>
    <xf numFmtId="164" fontId="0" fillId="36" borderId="22" xfId="0" applyNumberFormat="1" applyFill="1" applyBorder="1"/>
    <xf numFmtId="1" fontId="0" fillId="38" borderId="24" xfId="0" applyNumberFormat="1" applyFill="1" applyBorder="1"/>
    <xf numFmtId="164" fontId="0" fillId="38" borderId="18" xfId="0" applyNumberFormat="1" applyFill="1" applyBorder="1"/>
    <xf numFmtId="1" fontId="0" fillId="38" borderId="22" xfId="0" applyNumberFormat="1" applyFill="1" applyBorder="1"/>
    <xf numFmtId="1" fontId="0" fillId="37" borderId="24" xfId="0" applyNumberFormat="1" applyFill="1" applyBorder="1"/>
    <xf numFmtId="164" fontId="0" fillId="37" borderId="18" xfId="0" applyNumberFormat="1" applyFill="1" applyBorder="1"/>
    <xf numFmtId="1" fontId="0" fillId="37" borderId="22" xfId="0" applyNumberFormat="1" applyFill="1" applyBorder="1"/>
    <xf numFmtId="1" fontId="0" fillId="36" borderId="24" xfId="0" applyNumberFormat="1" applyFill="1" applyBorder="1"/>
    <xf numFmtId="164" fontId="0" fillId="36" borderId="22" xfId="0" applyNumberFormat="1" applyFill="1" applyBorder="1" applyAlignment="1">
      <alignment vertical="center" wrapText="1"/>
    </xf>
    <xf numFmtId="164" fontId="0" fillId="38" borderId="18" xfId="0" applyNumberFormat="1" applyFill="1" applyBorder="1" applyAlignment="1">
      <alignment vertical="center" wrapText="1"/>
    </xf>
    <xf numFmtId="164" fontId="0" fillId="37" borderId="33" xfId="0" applyNumberFormat="1" applyFill="1" applyBorder="1"/>
    <xf numFmtId="0" fontId="0" fillId="36" borderId="24" xfId="0" applyFill="1" applyBorder="1"/>
    <xf numFmtId="0" fontId="0" fillId="36" borderId="22" xfId="0" applyFill="1" applyBorder="1"/>
    <xf numFmtId="0" fontId="0" fillId="38" borderId="24" xfId="0" applyFill="1" applyBorder="1"/>
    <xf numFmtId="0" fontId="0" fillId="38" borderId="22" xfId="0" applyFill="1" applyBorder="1"/>
    <xf numFmtId="0" fontId="0" fillId="37" borderId="22" xfId="0" applyFill="1" applyBorder="1"/>
    <xf numFmtId="3" fontId="0" fillId="36" borderId="22" xfId="0" applyNumberFormat="1" applyFill="1" applyBorder="1"/>
    <xf numFmtId="167" fontId="0" fillId="36" borderId="22" xfId="45" applyNumberFormat="1" applyFont="1" applyFill="1" applyBorder="1"/>
    <xf numFmtId="164" fontId="0" fillId="36" borderId="18" xfId="0" applyNumberFormat="1" applyFill="1" applyBorder="1" applyAlignment="1">
      <alignment vertical="center" wrapText="1"/>
    </xf>
    <xf numFmtId="3" fontId="0" fillId="37" borderId="22" xfId="0" applyNumberFormat="1" applyFill="1" applyBorder="1"/>
    <xf numFmtId="0" fontId="17" fillId="0" borderId="0" xfId="0" applyFont="1"/>
    <xf numFmtId="165" fontId="0" fillId="39" borderId="16" xfId="0" applyNumberFormat="1" applyFill="1" applyBorder="1" applyAlignment="1">
      <alignment horizontal="right"/>
    </xf>
    <xf numFmtId="165" fontId="0" fillId="39" borderId="0" xfId="0" applyNumberFormat="1" applyFill="1" applyAlignment="1">
      <alignment horizontal="right"/>
    </xf>
    <xf numFmtId="165" fontId="0" fillId="39" borderId="17" xfId="0" applyNumberFormat="1" applyFill="1" applyBorder="1" applyAlignment="1">
      <alignment horizontal="right"/>
    </xf>
    <xf numFmtId="165" fontId="0" fillId="39" borderId="4" xfId="0" applyNumberFormat="1" applyFill="1" applyBorder="1" applyAlignment="1">
      <alignment horizontal="right"/>
    </xf>
    <xf numFmtId="165" fontId="0" fillId="39" borderId="20" xfId="0" applyNumberFormat="1" applyFill="1" applyBorder="1" applyAlignment="1">
      <alignment horizontal="right"/>
    </xf>
    <xf numFmtId="165" fontId="0" fillId="39" borderId="21" xfId="0" applyNumberFormat="1" applyFill="1" applyBorder="1" applyAlignment="1">
      <alignment horizontal="right"/>
    </xf>
    <xf numFmtId="165" fontId="0" fillId="40" borderId="16" xfId="0" applyNumberFormat="1" applyFill="1" applyBorder="1" applyAlignment="1">
      <alignment horizontal="right"/>
    </xf>
    <xf numFmtId="165" fontId="0" fillId="40" borderId="17" xfId="0" applyNumberFormat="1" applyFill="1" applyBorder="1" applyAlignment="1">
      <alignment horizontal="right"/>
    </xf>
    <xf numFmtId="165" fontId="0" fillId="40" borderId="0" xfId="0" applyNumberFormat="1" applyFill="1" applyAlignment="1">
      <alignment horizontal="right"/>
    </xf>
    <xf numFmtId="0" fontId="0" fillId="0" borderId="0" xfId="0" applyAlignment="1">
      <alignment horizontal="center" vertical="center"/>
    </xf>
    <xf numFmtId="0" fontId="1" fillId="0" borderId="34" xfId="0" applyFont="1" applyBorder="1" applyAlignment="1">
      <alignment horizontal="left" vertical="center"/>
    </xf>
    <xf numFmtId="0" fontId="1" fillId="0" borderId="34" xfId="0" applyFont="1" applyBorder="1" applyAlignment="1">
      <alignment horizontal="center" vertical="center" wrapText="1"/>
    </xf>
    <xf numFmtId="0" fontId="1" fillId="0" borderId="34" xfId="0" applyFont="1" applyBorder="1"/>
    <xf numFmtId="0" fontId="1" fillId="0" borderId="34" xfId="0" applyFont="1" applyBorder="1" applyAlignment="1">
      <alignment horizontal="center" vertical="center"/>
    </xf>
    <xf numFmtId="165" fontId="1" fillId="0" borderId="34" xfId="44" applyNumberFormat="1" applyFont="1" applyBorder="1" applyAlignment="1">
      <alignment horizontal="center" vertical="center"/>
    </xf>
    <xf numFmtId="165" fontId="1" fillId="40" borderId="34" xfId="44" applyNumberFormat="1" applyFont="1" applyFill="1" applyBorder="1" applyAlignment="1">
      <alignment horizontal="center" vertical="center"/>
    </xf>
    <xf numFmtId="168" fontId="1" fillId="0" borderId="34" xfId="0" applyNumberFormat="1" applyFont="1" applyBorder="1" applyAlignment="1">
      <alignment horizontal="center"/>
    </xf>
    <xf numFmtId="169" fontId="1" fillId="0" borderId="34" xfId="45" applyNumberFormat="1" applyFont="1" applyBorder="1" applyAlignment="1">
      <alignment horizontal="center"/>
    </xf>
    <xf numFmtId="165" fontId="1" fillId="41" borderId="34" xfId="44" applyNumberFormat="1" applyFont="1" applyFill="1" applyBorder="1" applyAlignment="1">
      <alignment horizontal="center" vertical="center"/>
    </xf>
    <xf numFmtId="168" fontId="0" fillId="0" borderId="34" xfId="0" applyNumberFormat="1" applyBorder="1" applyAlignment="1">
      <alignment horizontal="center"/>
    </xf>
    <xf numFmtId="0" fontId="0" fillId="0" borderId="34" xfId="0" applyBorder="1"/>
    <xf numFmtId="0" fontId="0" fillId="0" borderId="34" xfId="0" applyBorder="1" applyAlignment="1">
      <alignment horizontal="center" vertical="center"/>
    </xf>
    <xf numFmtId="165" fontId="0" fillId="41" borderId="34" xfId="44" applyNumberFormat="1" applyFont="1" applyFill="1" applyBorder="1" applyAlignment="1">
      <alignment horizontal="center" vertical="center"/>
    </xf>
    <xf numFmtId="169" fontId="0" fillId="0" borderId="34" xfId="45" applyNumberFormat="1" applyFont="1" applyBorder="1" applyAlignment="1">
      <alignment horizontal="center"/>
    </xf>
    <xf numFmtId="169" fontId="4" fillId="0" borderId="34" xfId="45" applyNumberFormat="1" applyFont="1" applyBorder="1" applyAlignment="1">
      <alignment horizontal="center"/>
    </xf>
    <xf numFmtId="164" fontId="0" fillId="0" borderId="0" xfId="0" applyNumberFormat="1" applyAlignment="1">
      <alignment horizontal="center"/>
    </xf>
    <xf numFmtId="0" fontId="1" fillId="0" borderId="34" xfId="0" applyFont="1" applyBorder="1" applyAlignment="1">
      <alignment horizontal="center"/>
    </xf>
    <xf numFmtId="164" fontId="1" fillId="0" borderId="34" xfId="0" applyNumberFormat="1" applyFont="1" applyBorder="1" applyAlignment="1">
      <alignment horizontal="center" vertical="center"/>
    </xf>
    <xf numFmtId="3" fontId="1" fillId="0" borderId="34" xfId="45" applyNumberFormat="1" applyFont="1" applyBorder="1" applyAlignment="1">
      <alignment horizontal="center" vertical="center"/>
    </xf>
    <xf numFmtId="0" fontId="0" fillId="0" borderId="34" xfId="0" applyBorder="1" applyAlignment="1">
      <alignment horizontal="center"/>
    </xf>
    <xf numFmtId="164" fontId="0" fillId="0" borderId="34" xfId="0" applyNumberFormat="1" applyBorder="1" applyAlignment="1">
      <alignment horizontal="center" vertical="center"/>
    </xf>
    <xf numFmtId="3" fontId="0" fillId="0" borderId="34" xfId="45" applyNumberFormat="1" applyFont="1" applyBorder="1" applyAlignment="1">
      <alignment horizontal="center" vertical="center"/>
    </xf>
    <xf numFmtId="165" fontId="0" fillId="0" borderId="34" xfId="44" applyNumberFormat="1" applyFont="1" applyBorder="1" applyAlignment="1">
      <alignment horizontal="center" vertical="center"/>
    </xf>
    <xf numFmtId="165" fontId="0" fillId="40" borderId="34" xfId="44" applyNumberFormat="1" applyFont="1" applyFill="1" applyBorder="1" applyAlignment="1">
      <alignment horizontal="center" vertical="center"/>
    </xf>
    <xf numFmtId="3" fontId="4" fillId="0" borderId="34" xfId="45" applyNumberFormat="1" applyFont="1" applyBorder="1" applyAlignment="1">
      <alignment horizontal="center" vertical="center"/>
    </xf>
    <xf numFmtId="0" fontId="27" fillId="0" borderId="5" xfId="1" applyFont="1" applyBorder="1" applyAlignment="1">
      <alignment horizontal="left" vertical="center" wrapText="1"/>
    </xf>
    <xf numFmtId="0" fontId="27" fillId="0" borderId="4" xfId="1" applyFont="1" applyBorder="1" applyAlignment="1">
      <alignment horizontal="left" vertical="center" wrapText="1"/>
    </xf>
    <xf numFmtId="0" fontId="29" fillId="35" borderId="5" xfId="1" applyFont="1" applyFill="1" applyBorder="1" applyAlignment="1">
      <alignment horizontal="left"/>
    </xf>
    <xf numFmtId="0" fontId="29" fillId="35" borderId="4" xfId="1" applyFont="1" applyFill="1" applyBorder="1" applyAlignment="1">
      <alignment horizontal="left"/>
    </xf>
    <xf numFmtId="0" fontId="25" fillId="0" borderId="0" xfId="0" applyFont="1" applyAlignment="1">
      <alignment horizontal="left" wrapText="1"/>
    </xf>
    <xf numFmtId="0" fontId="0" fillId="0" borderId="0" xfId="0" applyAlignment="1">
      <alignment horizontal="left"/>
    </xf>
    <xf numFmtId="0" fontId="2" fillId="0" borderId="0" xfId="1" applyAlignment="1">
      <alignment horizontal="left" wrapText="1"/>
    </xf>
    <xf numFmtId="0" fontId="29" fillId="34" borderId="5" xfId="1" applyFont="1" applyFill="1" applyBorder="1" applyAlignment="1">
      <alignment horizontal="left"/>
    </xf>
    <xf numFmtId="0" fontId="29" fillId="34" borderId="4" xfId="1" applyFont="1" applyFill="1" applyBorder="1" applyAlignment="1">
      <alignment horizontal="left"/>
    </xf>
    <xf numFmtId="0" fontId="29" fillId="0" borderId="0" xfId="0" applyFont="1" applyAlignment="1">
      <alignment horizontal="left" vertical="top" wrapText="1"/>
    </xf>
    <xf numFmtId="0" fontId="27" fillId="0" borderId="5" xfId="1" applyFont="1" applyBorder="1" applyAlignment="1">
      <alignment horizontal="left" vertical="center"/>
    </xf>
    <xf numFmtId="0" fontId="27" fillId="0" borderId="0" xfId="1" applyFont="1" applyAlignment="1">
      <alignment horizontal="left" vertical="center"/>
    </xf>
    <xf numFmtId="0" fontId="27" fillId="0" borderId="4" xfId="1" applyFont="1" applyBorder="1" applyAlignment="1">
      <alignment horizontal="left" vertical="center"/>
    </xf>
    <xf numFmtId="0" fontId="20" fillId="0" borderId="5" xfId="43" applyFill="1" applyBorder="1" applyAlignment="1">
      <alignment horizontal="center" vertical="center"/>
    </xf>
    <xf numFmtId="0" fontId="20" fillId="0" borderId="0" xfId="43" applyFill="1" applyBorder="1" applyAlignment="1">
      <alignment horizontal="center" vertical="center"/>
    </xf>
    <xf numFmtId="0" fontId="20" fillId="0" borderId="4" xfId="43" applyFill="1" applyBorder="1" applyAlignment="1">
      <alignment horizontal="center" vertical="center"/>
    </xf>
    <xf numFmtId="0" fontId="29" fillId="36" borderId="0" xfId="1" applyFont="1" applyFill="1" applyAlignment="1">
      <alignment horizontal="left"/>
    </xf>
    <xf numFmtId="0" fontId="29" fillId="34" borderId="0" xfId="1" applyFont="1" applyFill="1" applyAlignment="1">
      <alignment horizontal="left"/>
    </xf>
    <xf numFmtId="0" fontId="29" fillId="37" borderId="4" xfId="1" applyFont="1" applyFill="1" applyBorder="1" applyAlignment="1">
      <alignment horizontal="left"/>
    </xf>
    <xf numFmtId="0" fontId="0" fillId="0" borderId="23" xfId="0" applyBorder="1" applyAlignment="1">
      <alignment horizontal="left" vertical="center"/>
    </xf>
    <xf numFmtId="0" fontId="0" fillId="0" borderId="20" xfId="0" applyBorder="1" applyAlignment="1">
      <alignment horizontal="left" vertical="center"/>
    </xf>
    <xf numFmtId="0" fontId="0" fillId="0" borderId="28" xfId="0" applyBorder="1" applyAlignment="1">
      <alignment horizontal="left" vertical="center"/>
    </xf>
    <xf numFmtId="0" fontId="1" fillId="0" borderId="2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4"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26"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18" xfId="0" applyFont="1" applyBorder="1" applyAlignment="1">
      <alignment horizontal="center" vertical="center" wrapText="1"/>
    </xf>
    <xf numFmtId="0" fontId="0" fillId="0" borderId="0" xfId="0" applyAlignment="1">
      <alignment horizontal="left" wrapText="1"/>
    </xf>
    <xf numFmtId="0" fontId="0" fillId="0" borderId="0" xfId="0" applyAlignment="1"/>
    <xf numFmtId="0" fontId="1" fillId="0" borderId="3" xfId="0" applyFont="1" applyBorder="1" applyAlignment="1">
      <alignment horizontal="center" textRotation="90" wrapText="1"/>
    </xf>
    <xf numFmtId="0" fontId="1" fillId="0" borderId="0" xfId="0" applyFont="1" applyAlignment="1"/>
    <xf numFmtId="0" fontId="24" fillId="0" borderId="0" xfId="0" applyFont="1" applyAlignment="1"/>
    <xf numFmtId="0" fontId="20" fillId="0" borderId="0" xfId="43" applyAlignment="1"/>
    <xf numFmtId="164" fontId="0" fillId="0" borderId="0" xfId="0" applyNumberFormat="1" applyAlignment="1"/>
    <xf numFmtId="0" fontId="32" fillId="0" borderId="0" xfId="0" applyFont="1" applyAlignment="1"/>
    <xf numFmtId="0" fontId="33" fillId="0" borderId="0" xfId="0" applyFont="1" applyAlignment="1"/>
    <xf numFmtId="0" fontId="1" fillId="0" borderId="34" xfId="0" applyFont="1" applyBorder="1" applyAlignment="1">
      <alignment horizontal="center" textRotation="90" wrapText="1"/>
    </xf>
  </cellXfs>
  <cellStyles count="47">
    <cellStyle name="20% - Accent1" xfId="18" builtinId="30" customBuiltin="1"/>
    <cellStyle name="20% - Accent2" xfId="21" builtinId="34" customBuiltin="1"/>
    <cellStyle name="20% - Accent3" xfId="24" builtinId="38" customBuiltin="1"/>
    <cellStyle name="20% - Accent4" xfId="27" builtinId="42" customBuiltin="1"/>
    <cellStyle name="20% - Accent5" xfId="30" builtinId="46" customBuiltin="1"/>
    <cellStyle name="20% - Accent6" xfId="33" builtinId="50" customBuiltin="1"/>
    <cellStyle name="40% - Accent1" xfId="19" builtinId="31" customBuiltin="1"/>
    <cellStyle name="40% - Accent2" xfId="22" builtinId="35" customBuiltin="1"/>
    <cellStyle name="40% - Accent3" xfId="25" builtinId="39" customBuiltin="1"/>
    <cellStyle name="40% - Accent4" xfId="28" builtinId="43" customBuiltin="1"/>
    <cellStyle name="40% - Accent5" xfId="31" builtinId="47" customBuiltin="1"/>
    <cellStyle name="40% - Accent6" xfId="34" builtinId="51" customBuiltin="1"/>
    <cellStyle name="60% - Accent1 2" xfId="37" xr:uid="{EAA72FBB-208B-4AD2-9820-F90D3AD498FF}"/>
    <cellStyle name="60% - Accent2 2" xfId="38" xr:uid="{6032905E-E468-4B2E-90F4-CA0B392F6649}"/>
    <cellStyle name="60% - Accent3 2" xfId="39" xr:uid="{F725C9D6-2731-41C2-A63B-A1A642507F7D}"/>
    <cellStyle name="60% - Accent4 2" xfId="40" xr:uid="{15829046-0179-4E73-9632-FECFAF62D516}"/>
    <cellStyle name="60% - Accent5 2" xfId="41" xr:uid="{BB5E4742-62A2-4DD2-9C7E-67BF33A1A86B}"/>
    <cellStyle name="60% - Accent6 2" xfId="42" xr:uid="{5909DC71-7E54-48E5-ACF9-F5ADDAF4F9EE}"/>
    <cellStyle name="Accent1" xfId="17" builtinId="29" customBuiltin="1"/>
    <cellStyle name="Accent2" xfId="20" builtinId="33" customBuiltin="1"/>
    <cellStyle name="Accent3" xfId="23" builtinId="37" customBuiltin="1"/>
    <cellStyle name="Accent4" xfId="26" builtinId="41" customBuiltin="1"/>
    <cellStyle name="Accent5" xfId="29" builtinId="45" customBuiltin="1"/>
    <cellStyle name="Accent6" xfId="32" builtinId="49" customBuiltin="1"/>
    <cellStyle name="Bad" xfId="7" builtinId="27" customBuiltin="1"/>
    <cellStyle name="Calculation" xfId="10" builtinId="22" customBuiltin="1"/>
    <cellStyle name="Check Cell" xfId="12" builtinId="23" customBuiltin="1"/>
    <cellStyle name="Comma" xfId="45" builtinId="3"/>
    <cellStyle name="Explanatory Text" xfId="15"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3" builtinId="8"/>
    <cellStyle name="Input" xfId="8" builtinId="20" customBuiltin="1"/>
    <cellStyle name="Linked Cell" xfId="11" builtinId="24" customBuiltin="1"/>
    <cellStyle name="Neutral 2" xfId="36" xr:uid="{F81384B5-4004-4C9B-95A9-CDFD1344FA8D}"/>
    <cellStyle name="Normal" xfId="0" builtinId="0"/>
    <cellStyle name="Normal 2" xfId="1" xr:uid="{4F85147F-06D8-46B5-94AF-78DD1CC39651}"/>
    <cellStyle name="Normal 2 2" xfId="46" xr:uid="{B29FE409-53A1-4656-98A0-6B8A79D9A3E7}"/>
    <cellStyle name="Note" xfId="14" builtinId="10" customBuiltin="1"/>
    <cellStyle name="Output" xfId="9" builtinId="21" customBuiltin="1"/>
    <cellStyle name="Percent" xfId="44" builtinId="5"/>
    <cellStyle name="Title 2" xfId="35" xr:uid="{8FBECCA6-494D-46A0-93BD-D22C439E865F}"/>
    <cellStyle name="Total" xfId="16" builtinId="25" customBuiltin="1"/>
    <cellStyle name="Warning Text" xfId="13" builtinId="11" customBuiltin="1"/>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A7A9"/>
      <color rgb="FFFFB9BB"/>
      <color rgb="FFFF7C80"/>
      <color rgb="FFFAD8F6"/>
      <color rgb="FFFF9FA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2a. Number of assault and robbery incidents where</a:t>
            </a:r>
            <a:r>
              <a:rPr lang="en-AU" baseline="0"/>
              <a:t> a firearm was recorded by NSW Police, </a:t>
            </a:r>
            <a:br>
              <a:rPr lang="en-AU" baseline="0"/>
            </a:br>
            <a:r>
              <a:rPr lang="en-AU" baseline="0"/>
              <a:t>Oct 2005 to Sep 2025</a:t>
            </a:r>
            <a:endParaRPr lang="en-A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AU"/>
        </a:p>
      </c:txPr>
    </c:title>
    <c:autoTitleDeleted val="0"/>
    <c:plotArea>
      <c:layout/>
      <c:lineChart>
        <c:grouping val="standard"/>
        <c:varyColors val="0"/>
        <c:ser>
          <c:idx val="0"/>
          <c:order val="0"/>
          <c:tx>
            <c:strRef>
              <c:f>'1.Firearm knife violence trends'!$B$9</c:f>
              <c:strCache>
                <c:ptCount val="1"/>
                <c:pt idx="0">
                  <c:v>Non-domestic assault</c:v>
                </c:pt>
              </c:strCache>
            </c:strRef>
          </c:tx>
          <c:spPr>
            <a:ln w="28575" cap="rnd">
              <a:solidFill>
                <a:schemeClr val="accent1"/>
              </a:solidFill>
              <a:round/>
            </a:ln>
            <a:effectLst/>
          </c:spPr>
          <c:marker>
            <c:symbol val="diamond"/>
            <c:size val="5"/>
            <c:spPr>
              <a:solidFill>
                <a:schemeClr val="accent1"/>
              </a:solidFill>
              <a:ln w="9525">
                <a:solidFill>
                  <a:schemeClr val="accent1"/>
                </a:solidFill>
              </a:ln>
              <a:effectLst/>
            </c:spPr>
          </c:marker>
          <c:cat>
            <c:strRef>
              <c:f>'1.Firearm knife violence trends'!$G$5:$Z$6</c:f>
              <c:strCache>
                <c:ptCount val="20"/>
                <c:pt idx="0">
                  <c:v>Oct 2005 - Sep 2006</c:v>
                </c:pt>
                <c:pt idx="1">
                  <c:v>Oct 2006 - Sep 2007</c:v>
                </c:pt>
                <c:pt idx="2">
                  <c:v>Oct 2007 - Sep 2008</c:v>
                </c:pt>
                <c:pt idx="3">
                  <c:v>Oct 2008 - Sep 2009</c:v>
                </c:pt>
                <c:pt idx="4">
                  <c:v>Oct 2009 - Sep 2010</c:v>
                </c:pt>
                <c:pt idx="5">
                  <c:v>Oct 2010 - Sep 2011</c:v>
                </c:pt>
                <c:pt idx="6">
                  <c:v>Oct 2011 - Sep 2012</c:v>
                </c:pt>
                <c:pt idx="7">
                  <c:v>Oct 2012 - Sep 2013</c:v>
                </c:pt>
                <c:pt idx="8">
                  <c:v>Oct 2013 - Sep 2014</c:v>
                </c:pt>
                <c:pt idx="9">
                  <c:v>Oct 2014 - Sep 2015</c:v>
                </c:pt>
                <c:pt idx="10">
                  <c:v>Oct 2015 - Sep 2016</c:v>
                </c:pt>
                <c:pt idx="11">
                  <c:v>Oct 2016 - Sep 2017</c:v>
                </c:pt>
                <c:pt idx="12">
                  <c:v>Oct 2017 - Sep 2018</c:v>
                </c:pt>
                <c:pt idx="13">
                  <c:v>Oct 2018 - Sep 2019</c:v>
                </c:pt>
                <c:pt idx="14">
                  <c:v>Oct 2019 - Sep 2020</c:v>
                </c:pt>
                <c:pt idx="15">
                  <c:v>Oct 2020 - Sep 2021</c:v>
                </c:pt>
                <c:pt idx="16">
                  <c:v>Oct 2021 - Sep 2022</c:v>
                </c:pt>
                <c:pt idx="17">
                  <c:v>Oct 2022 - Sep 2023</c:v>
                </c:pt>
                <c:pt idx="18">
                  <c:v>Oct 2023 - Sep 2024</c:v>
                </c:pt>
                <c:pt idx="19">
                  <c:v>Oct 2024 - Sep 2025</c:v>
                </c:pt>
              </c:strCache>
            </c:strRef>
          </c:cat>
          <c:val>
            <c:numRef>
              <c:f>'1.Firearm knife violence trends'!$G$9:$Z$9</c:f>
              <c:numCache>
                <c:formatCode>#,##0</c:formatCode>
                <c:ptCount val="20"/>
                <c:pt idx="0">
                  <c:v>210</c:v>
                </c:pt>
                <c:pt idx="1">
                  <c:v>178</c:v>
                </c:pt>
                <c:pt idx="2">
                  <c:v>165</c:v>
                </c:pt>
                <c:pt idx="3">
                  <c:v>146</c:v>
                </c:pt>
                <c:pt idx="4">
                  <c:v>131</c:v>
                </c:pt>
                <c:pt idx="5">
                  <c:v>138</c:v>
                </c:pt>
                <c:pt idx="6">
                  <c:v>142</c:v>
                </c:pt>
                <c:pt idx="7">
                  <c:v>141</c:v>
                </c:pt>
                <c:pt idx="8">
                  <c:v>113</c:v>
                </c:pt>
                <c:pt idx="9">
                  <c:v>120</c:v>
                </c:pt>
                <c:pt idx="10">
                  <c:v>117</c:v>
                </c:pt>
                <c:pt idx="11">
                  <c:v>103</c:v>
                </c:pt>
                <c:pt idx="12">
                  <c:v>83</c:v>
                </c:pt>
                <c:pt idx="13">
                  <c:v>80</c:v>
                </c:pt>
                <c:pt idx="14">
                  <c:v>81</c:v>
                </c:pt>
                <c:pt idx="15">
                  <c:v>75</c:v>
                </c:pt>
                <c:pt idx="16">
                  <c:v>43</c:v>
                </c:pt>
                <c:pt idx="17">
                  <c:v>59</c:v>
                </c:pt>
                <c:pt idx="18">
                  <c:v>37</c:v>
                </c:pt>
                <c:pt idx="19">
                  <c:v>31</c:v>
                </c:pt>
              </c:numCache>
            </c:numRef>
          </c:val>
          <c:smooth val="0"/>
          <c:extLst>
            <c:ext xmlns:c16="http://schemas.microsoft.com/office/drawing/2014/chart" uri="{C3380CC4-5D6E-409C-BE32-E72D297353CC}">
              <c16:uniqueId val="{00000000-B129-40C5-9885-6A4567C01546}"/>
            </c:ext>
          </c:extLst>
        </c:ser>
        <c:ser>
          <c:idx val="1"/>
          <c:order val="1"/>
          <c:tx>
            <c:strRef>
              <c:f>'1.Firearm knife violence trends'!$B$10</c:f>
              <c:strCache>
                <c:ptCount val="1"/>
                <c:pt idx="0">
                  <c:v>Domestic assault</c:v>
                </c:pt>
              </c:strCache>
            </c:strRef>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'1.Firearm knife violence trends'!$G$5:$Z$6</c:f>
              <c:strCache>
                <c:ptCount val="20"/>
                <c:pt idx="0">
                  <c:v>Oct 2005 - Sep 2006</c:v>
                </c:pt>
                <c:pt idx="1">
                  <c:v>Oct 2006 - Sep 2007</c:v>
                </c:pt>
                <c:pt idx="2">
                  <c:v>Oct 2007 - Sep 2008</c:v>
                </c:pt>
                <c:pt idx="3">
                  <c:v>Oct 2008 - Sep 2009</c:v>
                </c:pt>
                <c:pt idx="4">
                  <c:v>Oct 2009 - Sep 2010</c:v>
                </c:pt>
                <c:pt idx="5">
                  <c:v>Oct 2010 - Sep 2011</c:v>
                </c:pt>
                <c:pt idx="6">
                  <c:v>Oct 2011 - Sep 2012</c:v>
                </c:pt>
                <c:pt idx="7">
                  <c:v>Oct 2012 - Sep 2013</c:v>
                </c:pt>
                <c:pt idx="8">
                  <c:v>Oct 2013 - Sep 2014</c:v>
                </c:pt>
                <c:pt idx="9">
                  <c:v>Oct 2014 - Sep 2015</c:v>
                </c:pt>
                <c:pt idx="10">
                  <c:v>Oct 2015 - Sep 2016</c:v>
                </c:pt>
                <c:pt idx="11">
                  <c:v>Oct 2016 - Sep 2017</c:v>
                </c:pt>
                <c:pt idx="12">
                  <c:v>Oct 2017 - Sep 2018</c:v>
                </c:pt>
                <c:pt idx="13">
                  <c:v>Oct 2018 - Sep 2019</c:v>
                </c:pt>
                <c:pt idx="14">
                  <c:v>Oct 2019 - Sep 2020</c:v>
                </c:pt>
                <c:pt idx="15">
                  <c:v>Oct 2020 - Sep 2021</c:v>
                </c:pt>
                <c:pt idx="16">
                  <c:v>Oct 2021 - Sep 2022</c:v>
                </c:pt>
                <c:pt idx="17">
                  <c:v>Oct 2022 - Sep 2023</c:v>
                </c:pt>
                <c:pt idx="18">
                  <c:v>Oct 2023 - Sep 2024</c:v>
                </c:pt>
                <c:pt idx="19">
                  <c:v>Oct 2024 - Sep 2025</c:v>
                </c:pt>
              </c:strCache>
            </c:strRef>
          </c:cat>
          <c:val>
            <c:numRef>
              <c:f>'1.Firearm knife violence trends'!$G$10:$Z$10</c:f>
              <c:numCache>
                <c:formatCode>#,##0</c:formatCode>
                <c:ptCount val="20"/>
                <c:pt idx="0">
                  <c:v>57</c:v>
                </c:pt>
                <c:pt idx="1">
                  <c:v>38</c:v>
                </c:pt>
                <c:pt idx="2">
                  <c:v>49</c:v>
                </c:pt>
                <c:pt idx="3">
                  <c:v>30</c:v>
                </c:pt>
                <c:pt idx="4">
                  <c:v>42</c:v>
                </c:pt>
                <c:pt idx="5">
                  <c:v>34</c:v>
                </c:pt>
                <c:pt idx="6">
                  <c:v>44</c:v>
                </c:pt>
                <c:pt idx="7">
                  <c:v>29</c:v>
                </c:pt>
                <c:pt idx="8">
                  <c:v>35</c:v>
                </c:pt>
                <c:pt idx="9">
                  <c:v>36</c:v>
                </c:pt>
                <c:pt idx="10">
                  <c:v>30</c:v>
                </c:pt>
                <c:pt idx="11">
                  <c:v>27</c:v>
                </c:pt>
                <c:pt idx="12">
                  <c:v>24</c:v>
                </c:pt>
                <c:pt idx="13">
                  <c:v>19</c:v>
                </c:pt>
                <c:pt idx="14">
                  <c:v>23</c:v>
                </c:pt>
                <c:pt idx="15">
                  <c:v>19</c:v>
                </c:pt>
                <c:pt idx="16">
                  <c:v>11</c:v>
                </c:pt>
                <c:pt idx="17">
                  <c:v>21</c:v>
                </c:pt>
                <c:pt idx="18">
                  <c:v>11</c:v>
                </c:pt>
                <c:pt idx="19">
                  <c:v>13</c:v>
                </c:pt>
              </c:numCache>
            </c:numRef>
          </c:val>
          <c:smooth val="0"/>
          <c:extLst>
            <c:ext xmlns:c16="http://schemas.microsoft.com/office/drawing/2014/chart" uri="{C3380CC4-5D6E-409C-BE32-E72D297353CC}">
              <c16:uniqueId val="{00000001-B129-40C5-9885-6A4567C01546}"/>
            </c:ext>
          </c:extLst>
        </c:ser>
        <c:ser>
          <c:idx val="2"/>
          <c:order val="2"/>
          <c:tx>
            <c:strRef>
              <c:f>'1.Firearm knife violence trends'!$B$11</c:f>
              <c:strCache>
                <c:ptCount val="1"/>
                <c:pt idx="0">
                  <c:v>Robbery</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'1.Firearm knife violence trends'!$G$5:$Z$6</c:f>
              <c:strCache>
                <c:ptCount val="20"/>
                <c:pt idx="0">
                  <c:v>Oct 2005 - Sep 2006</c:v>
                </c:pt>
                <c:pt idx="1">
                  <c:v>Oct 2006 - Sep 2007</c:v>
                </c:pt>
                <c:pt idx="2">
                  <c:v>Oct 2007 - Sep 2008</c:v>
                </c:pt>
                <c:pt idx="3">
                  <c:v>Oct 2008 - Sep 2009</c:v>
                </c:pt>
                <c:pt idx="4">
                  <c:v>Oct 2009 - Sep 2010</c:v>
                </c:pt>
                <c:pt idx="5">
                  <c:v>Oct 2010 - Sep 2011</c:v>
                </c:pt>
                <c:pt idx="6">
                  <c:v>Oct 2011 - Sep 2012</c:v>
                </c:pt>
                <c:pt idx="7">
                  <c:v>Oct 2012 - Sep 2013</c:v>
                </c:pt>
                <c:pt idx="8">
                  <c:v>Oct 2013 - Sep 2014</c:v>
                </c:pt>
                <c:pt idx="9">
                  <c:v>Oct 2014 - Sep 2015</c:v>
                </c:pt>
                <c:pt idx="10">
                  <c:v>Oct 2015 - Sep 2016</c:v>
                </c:pt>
                <c:pt idx="11">
                  <c:v>Oct 2016 - Sep 2017</c:v>
                </c:pt>
                <c:pt idx="12">
                  <c:v>Oct 2017 - Sep 2018</c:v>
                </c:pt>
                <c:pt idx="13">
                  <c:v>Oct 2018 - Sep 2019</c:v>
                </c:pt>
                <c:pt idx="14">
                  <c:v>Oct 2019 - Sep 2020</c:v>
                </c:pt>
                <c:pt idx="15">
                  <c:v>Oct 2020 - Sep 2021</c:v>
                </c:pt>
                <c:pt idx="16">
                  <c:v>Oct 2021 - Sep 2022</c:v>
                </c:pt>
                <c:pt idx="17">
                  <c:v>Oct 2022 - Sep 2023</c:v>
                </c:pt>
                <c:pt idx="18">
                  <c:v>Oct 2023 - Sep 2024</c:v>
                </c:pt>
                <c:pt idx="19">
                  <c:v>Oct 2024 - Sep 2025</c:v>
                </c:pt>
              </c:strCache>
            </c:strRef>
          </c:cat>
          <c:val>
            <c:numRef>
              <c:f>'1.Firearm knife violence trends'!$G$11:$Z$11</c:f>
              <c:numCache>
                <c:formatCode>#,##0</c:formatCode>
                <c:ptCount val="20"/>
                <c:pt idx="0">
                  <c:v>603</c:v>
                </c:pt>
                <c:pt idx="1">
                  <c:v>582</c:v>
                </c:pt>
                <c:pt idx="2">
                  <c:v>441</c:v>
                </c:pt>
                <c:pt idx="3">
                  <c:v>505</c:v>
                </c:pt>
                <c:pt idx="4">
                  <c:v>437</c:v>
                </c:pt>
                <c:pt idx="5">
                  <c:v>398</c:v>
                </c:pt>
                <c:pt idx="6">
                  <c:v>424</c:v>
                </c:pt>
                <c:pt idx="7">
                  <c:v>321</c:v>
                </c:pt>
                <c:pt idx="8">
                  <c:v>291</c:v>
                </c:pt>
                <c:pt idx="9">
                  <c:v>219</c:v>
                </c:pt>
                <c:pt idx="10">
                  <c:v>161</c:v>
                </c:pt>
                <c:pt idx="11">
                  <c:v>148</c:v>
                </c:pt>
                <c:pt idx="12">
                  <c:v>163</c:v>
                </c:pt>
                <c:pt idx="13">
                  <c:v>159</c:v>
                </c:pt>
                <c:pt idx="14">
                  <c:v>111</c:v>
                </c:pt>
                <c:pt idx="15">
                  <c:v>97</c:v>
                </c:pt>
                <c:pt idx="16">
                  <c:v>93</c:v>
                </c:pt>
                <c:pt idx="17">
                  <c:v>114</c:v>
                </c:pt>
                <c:pt idx="18">
                  <c:v>100</c:v>
                </c:pt>
                <c:pt idx="19">
                  <c:v>85</c:v>
                </c:pt>
              </c:numCache>
            </c:numRef>
          </c:val>
          <c:smooth val="0"/>
          <c:extLst>
            <c:ext xmlns:c16="http://schemas.microsoft.com/office/drawing/2014/chart" uri="{C3380CC4-5D6E-409C-BE32-E72D297353CC}">
              <c16:uniqueId val="{00000002-B129-40C5-9885-6A4567C01546}"/>
            </c:ext>
          </c:extLst>
        </c:ser>
        <c:dLbls>
          <c:showLegendKey val="0"/>
          <c:showVal val="0"/>
          <c:showCatName val="0"/>
          <c:showSerName val="0"/>
          <c:showPercent val="0"/>
          <c:showBubbleSize val="0"/>
        </c:dLbls>
        <c:marker val="1"/>
        <c:smooth val="0"/>
        <c:axId val="1333271216"/>
        <c:axId val="1333271576"/>
      </c:lineChart>
      <c:catAx>
        <c:axId val="1333271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33271576"/>
        <c:crosses val="autoZero"/>
        <c:auto val="1"/>
        <c:lblAlgn val="ctr"/>
        <c:lblOffset val="100"/>
        <c:noMultiLvlLbl val="0"/>
      </c:catAx>
      <c:valAx>
        <c:axId val="13332715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Number</a:t>
                </a:r>
              </a:p>
            </c:rich>
          </c:tx>
          <c:layout>
            <c:manualLayout>
              <c:xMode val="edge"/>
              <c:yMode val="edge"/>
              <c:x val="7.0208459234821774E-3"/>
              <c:y val="0.4478829765522329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33271216"/>
        <c:crosses val="autoZero"/>
        <c:crossBetween val="between"/>
      </c:valAx>
      <c:spPr>
        <a:noFill/>
        <a:ln>
          <a:noFill/>
        </a:ln>
        <a:effectLst/>
      </c:spPr>
    </c:plotArea>
    <c:legend>
      <c:legendPos val="tr"/>
      <c:layout>
        <c:manualLayout>
          <c:xMode val="edge"/>
          <c:yMode val="edge"/>
          <c:x val="0.57629738460590163"/>
          <c:y val="0.14347706172141528"/>
          <c:w val="0.41434148749612221"/>
          <c:h val="0.15790384973860011"/>
        </c:manualLayout>
      </c:layout>
      <c:overlay val="1"/>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2a. Number of murder and attempted</a:t>
            </a:r>
            <a:r>
              <a:rPr lang="en-AU" baseline="0"/>
              <a:t> murder</a:t>
            </a:r>
            <a:r>
              <a:rPr lang="en-AU"/>
              <a:t> victims where</a:t>
            </a:r>
            <a:r>
              <a:rPr lang="en-AU" baseline="0"/>
              <a:t> a firearm was recorded by NSW Police, </a:t>
            </a:r>
            <a:br>
              <a:rPr lang="en-AU" baseline="0"/>
            </a:br>
            <a:r>
              <a:rPr lang="en-AU" baseline="0"/>
              <a:t>Oct 2005 to Sep 2025</a:t>
            </a:r>
            <a:endParaRPr lang="en-A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AU"/>
        </a:p>
      </c:txPr>
    </c:title>
    <c:autoTitleDeleted val="0"/>
    <c:plotArea>
      <c:layout/>
      <c:lineChart>
        <c:grouping val="standard"/>
        <c:varyColors val="0"/>
        <c:ser>
          <c:idx val="2"/>
          <c:order val="0"/>
          <c:tx>
            <c:strRef>
              <c:f>'1.Firearm knife violence trends'!$B$7</c:f>
              <c:strCache>
                <c:ptCount val="1"/>
                <c:pt idx="0">
                  <c:v>Murder**</c:v>
                </c:pt>
              </c:strCache>
            </c:strRef>
          </c:tx>
          <c:spPr>
            <a:ln w="28575" cap="rnd">
              <a:solidFill>
                <a:srgbClr val="7030A0"/>
              </a:solidFill>
              <a:round/>
            </a:ln>
            <a:effectLst/>
          </c:spPr>
          <c:marker>
            <c:symbol val="circle"/>
            <c:size val="5"/>
            <c:spPr>
              <a:solidFill>
                <a:srgbClr val="7030A0"/>
              </a:solidFill>
              <a:ln w="9525">
                <a:solidFill>
                  <a:srgbClr val="7030A0"/>
                </a:solidFill>
              </a:ln>
              <a:effectLst/>
            </c:spPr>
          </c:marker>
          <c:cat>
            <c:strRef>
              <c:f>'1.Firearm knife violence trends'!$G$5:$Z$6</c:f>
              <c:strCache>
                <c:ptCount val="20"/>
                <c:pt idx="0">
                  <c:v>Oct 2005 - Sep 2006</c:v>
                </c:pt>
                <c:pt idx="1">
                  <c:v>Oct 2006 - Sep 2007</c:v>
                </c:pt>
                <c:pt idx="2">
                  <c:v>Oct 2007 - Sep 2008</c:v>
                </c:pt>
                <c:pt idx="3">
                  <c:v>Oct 2008 - Sep 2009</c:v>
                </c:pt>
                <c:pt idx="4">
                  <c:v>Oct 2009 - Sep 2010</c:v>
                </c:pt>
                <c:pt idx="5">
                  <c:v>Oct 2010 - Sep 2011</c:v>
                </c:pt>
                <c:pt idx="6">
                  <c:v>Oct 2011 - Sep 2012</c:v>
                </c:pt>
                <c:pt idx="7">
                  <c:v>Oct 2012 - Sep 2013</c:v>
                </c:pt>
                <c:pt idx="8">
                  <c:v>Oct 2013 - Sep 2014</c:v>
                </c:pt>
                <c:pt idx="9">
                  <c:v>Oct 2014 - Sep 2015</c:v>
                </c:pt>
                <c:pt idx="10">
                  <c:v>Oct 2015 - Sep 2016</c:v>
                </c:pt>
                <c:pt idx="11">
                  <c:v>Oct 2016 - Sep 2017</c:v>
                </c:pt>
                <c:pt idx="12">
                  <c:v>Oct 2017 - Sep 2018</c:v>
                </c:pt>
                <c:pt idx="13">
                  <c:v>Oct 2018 - Sep 2019</c:v>
                </c:pt>
                <c:pt idx="14">
                  <c:v>Oct 2019 - Sep 2020</c:v>
                </c:pt>
                <c:pt idx="15">
                  <c:v>Oct 2020 - Sep 2021</c:v>
                </c:pt>
                <c:pt idx="16">
                  <c:v>Oct 2021 - Sep 2022</c:v>
                </c:pt>
                <c:pt idx="17">
                  <c:v>Oct 2022 - Sep 2023</c:v>
                </c:pt>
                <c:pt idx="18">
                  <c:v>Oct 2023 - Sep 2024</c:v>
                </c:pt>
                <c:pt idx="19">
                  <c:v>Oct 2024 - Sep 2025</c:v>
                </c:pt>
              </c:strCache>
            </c:strRef>
          </c:cat>
          <c:val>
            <c:numRef>
              <c:f>'1.Firearm knife violence trends'!$G$7:$Z$7</c:f>
              <c:numCache>
                <c:formatCode>#,##0</c:formatCode>
                <c:ptCount val="20"/>
                <c:pt idx="0">
                  <c:v>23</c:v>
                </c:pt>
                <c:pt idx="1">
                  <c:v>8</c:v>
                </c:pt>
                <c:pt idx="2">
                  <c:v>5</c:v>
                </c:pt>
                <c:pt idx="3">
                  <c:v>15</c:v>
                </c:pt>
                <c:pt idx="4">
                  <c:v>17</c:v>
                </c:pt>
                <c:pt idx="5">
                  <c:v>13</c:v>
                </c:pt>
                <c:pt idx="6">
                  <c:v>13</c:v>
                </c:pt>
                <c:pt idx="7">
                  <c:v>13</c:v>
                </c:pt>
                <c:pt idx="8">
                  <c:v>22</c:v>
                </c:pt>
                <c:pt idx="9">
                  <c:v>19</c:v>
                </c:pt>
                <c:pt idx="10">
                  <c:v>13</c:v>
                </c:pt>
                <c:pt idx="11">
                  <c:v>14</c:v>
                </c:pt>
                <c:pt idx="12">
                  <c:v>7</c:v>
                </c:pt>
                <c:pt idx="13">
                  <c:v>8</c:v>
                </c:pt>
                <c:pt idx="14">
                  <c:v>8</c:v>
                </c:pt>
                <c:pt idx="15">
                  <c:v>11</c:v>
                </c:pt>
                <c:pt idx="16">
                  <c:v>11</c:v>
                </c:pt>
                <c:pt idx="17">
                  <c:v>11</c:v>
                </c:pt>
                <c:pt idx="18">
                  <c:v>8</c:v>
                </c:pt>
                <c:pt idx="19">
                  <c:v>13</c:v>
                </c:pt>
              </c:numCache>
            </c:numRef>
          </c:val>
          <c:smooth val="0"/>
          <c:extLst>
            <c:ext xmlns:c16="http://schemas.microsoft.com/office/drawing/2014/chart" uri="{C3380CC4-5D6E-409C-BE32-E72D297353CC}">
              <c16:uniqueId val="{00000003-8CE6-4549-B37F-DD1E1DD1A2F0}"/>
            </c:ext>
          </c:extLst>
        </c:ser>
        <c:ser>
          <c:idx val="0"/>
          <c:order val="1"/>
          <c:tx>
            <c:strRef>
              <c:f>'1.Firearm knife violence trends'!$B$8</c:f>
              <c:strCache>
                <c:ptCount val="1"/>
                <c:pt idx="0">
                  <c:v>Attempted murder</c:v>
                </c:pt>
              </c:strCache>
            </c:strRef>
          </c:tx>
          <c:spPr>
            <a:ln w="28575" cap="rnd">
              <a:solidFill>
                <a:srgbClr val="00B050"/>
              </a:solidFill>
              <a:round/>
            </a:ln>
            <a:effectLst/>
          </c:spPr>
          <c:marker>
            <c:symbol val="diamond"/>
            <c:size val="5"/>
            <c:spPr>
              <a:solidFill>
                <a:srgbClr val="00B050"/>
              </a:solidFill>
              <a:ln w="9525">
                <a:solidFill>
                  <a:srgbClr val="00B050"/>
                </a:solidFill>
              </a:ln>
              <a:effectLst/>
            </c:spPr>
          </c:marker>
          <c:cat>
            <c:strRef>
              <c:f>'1.Firearm knife violence trends'!$G$5:$Z$6</c:f>
              <c:strCache>
                <c:ptCount val="20"/>
                <c:pt idx="0">
                  <c:v>Oct 2005 - Sep 2006</c:v>
                </c:pt>
                <c:pt idx="1">
                  <c:v>Oct 2006 - Sep 2007</c:v>
                </c:pt>
                <c:pt idx="2">
                  <c:v>Oct 2007 - Sep 2008</c:v>
                </c:pt>
                <c:pt idx="3">
                  <c:v>Oct 2008 - Sep 2009</c:v>
                </c:pt>
                <c:pt idx="4">
                  <c:v>Oct 2009 - Sep 2010</c:v>
                </c:pt>
                <c:pt idx="5">
                  <c:v>Oct 2010 - Sep 2011</c:v>
                </c:pt>
                <c:pt idx="6">
                  <c:v>Oct 2011 - Sep 2012</c:v>
                </c:pt>
                <c:pt idx="7">
                  <c:v>Oct 2012 - Sep 2013</c:v>
                </c:pt>
                <c:pt idx="8">
                  <c:v>Oct 2013 - Sep 2014</c:v>
                </c:pt>
                <c:pt idx="9">
                  <c:v>Oct 2014 - Sep 2015</c:v>
                </c:pt>
                <c:pt idx="10">
                  <c:v>Oct 2015 - Sep 2016</c:v>
                </c:pt>
                <c:pt idx="11">
                  <c:v>Oct 2016 - Sep 2017</c:v>
                </c:pt>
                <c:pt idx="12">
                  <c:v>Oct 2017 - Sep 2018</c:v>
                </c:pt>
                <c:pt idx="13">
                  <c:v>Oct 2018 - Sep 2019</c:v>
                </c:pt>
                <c:pt idx="14">
                  <c:v>Oct 2019 - Sep 2020</c:v>
                </c:pt>
                <c:pt idx="15">
                  <c:v>Oct 2020 - Sep 2021</c:v>
                </c:pt>
                <c:pt idx="16">
                  <c:v>Oct 2021 - Sep 2022</c:v>
                </c:pt>
                <c:pt idx="17">
                  <c:v>Oct 2022 - Sep 2023</c:v>
                </c:pt>
                <c:pt idx="18">
                  <c:v>Oct 2023 - Sep 2024</c:v>
                </c:pt>
                <c:pt idx="19">
                  <c:v>Oct 2024 - Sep 2025</c:v>
                </c:pt>
              </c:strCache>
            </c:strRef>
          </c:cat>
          <c:val>
            <c:numRef>
              <c:f>'1.Firearm knife violence trends'!$G$8:$Z$8</c:f>
              <c:numCache>
                <c:formatCode>#,##0</c:formatCode>
                <c:ptCount val="20"/>
                <c:pt idx="0">
                  <c:v>32</c:v>
                </c:pt>
                <c:pt idx="1">
                  <c:v>16</c:v>
                </c:pt>
                <c:pt idx="2">
                  <c:v>23</c:v>
                </c:pt>
                <c:pt idx="3">
                  <c:v>19</c:v>
                </c:pt>
                <c:pt idx="4">
                  <c:v>16</c:v>
                </c:pt>
                <c:pt idx="5">
                  <c:v>18</c:v>
                </c:pt>
                <c:pt idx="6">
                  <c:v>19</c:v>
                </c:pt>
                <c:pt idx="7">
                  <c:v>19</c:v>
                </c:pt>
                <c:pt idx="8">
                  <c:v>16</c:v>
                </c:pt>
                <c:pt idx="9">
                  <c:v>11</c:v>
                </c:pt>
                <c:pt idx="10">
                  <c:v>12</c:v>
                </c:pt>
                <c:pt idx="11">
                  <c:v>9</c:v>
                </c:pt>
                <c:pt idx="12">
                  <c:v>10</c:v>
                </c:pt>
                <c:pt idx="13">
                  <c:v>8</c:v>
                </c:pt>
                <c:pt idx="14">
                  <c:v>12</c:v>
                </c:pt>
                <c:pt idx="15">
                  <c:v>12</c:v>
                </c:pt>
                <c:pt idx="16">
                  <c:v>7</c:v>
                </c:pt>
                <c:pt idx="17">
                  <c:v>7</c:v>
                </c:pt>
                <c:pt idx="18">
                  <c:v>6</c:v>
                </c:pt>
                <c:pt idx="19">
                  <c:v>6</c:v>
                </c:pt>
              </c:numCache>
            </c:numRef>
          </c:val>
          <c:smooth val="0"/>
          <c:extLst>
            <c:ext xmlns:c16="http://schemas.microsoft.com/office/drawing/2014/chart" uri="{C3380CC4-5D6E-409C-BE32-E72D297353CC}">
              <c16:uniqueId val="{00000000-8CE6-4549-B37F-DD1E1DD1A2F0}"/>
            </c:ext>
          </c:extLst>
        </c:ser>
        <c:dLbls>
          <c:showLegendKey val="0"/>
          <c:showVal val="0"/>
          <c:showCatName val="0"/>
          <c:showSerName val="0"/>
          <c:showPercent val="0"/>
          <c:showBubbleSize val="0"/>
        </c:dLbls>
        <c:marker val="1"/>
        <c:smooth val="0"/>
        <c:axId val="1333271216"/>
        <c:axId val="1333271576"/>
      </c:lineChart>
      <c:catAx>
        <c:axId val="1333271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33271576"/>
        <c:crosses val="autoZero"/>
        <c:auto val="1"/>
        <c:lblAlgn val="ctr"/>
        <c:lblOffset val="100"/>
        <c:noMultiLvlLbl val="0"/>
      </c:catAx>
      <c:valAx>
        <c:axId val="13332715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Number</a:t>
                </a:r>
              </a:p>
            </c:rich>
          </c:tx>
          <c:layout>
            <c:manualLayout>
              <c:xMode val="edge"/>
              <c:yMode val="edge"/>
              <c:x val="7.0208459234821774E-3"/>
              <c:y val="0.4478829765522329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33271216"/>
        <c:crosses val="autoZero"/>
        <c:crossBetween val="between"/>
      </c:valAx>
      <c:spPr>
        <a:noFill/>
        <a:ln>
          <a:noFill/>
        </a:ln>
        <a:effectLst/>
      </c:spPr>
    </c:plotArea>
    <c:legend>
      <c:legendPos val="tr"/>
      <c:layout>
        <c:manualLayout>
          <c:xMode val="edge"/>
          <c:yMode val="edge"/>
          <c:x val="0.623075610537008"/>
          <c:y val="0.15592430369474497"/>
          <c:w val="0.34880862281915886"/>
          <c:h val="0.11632938487563634"/>
        </c:manualLayout>
      </c:layout>
      <c:overlay val="1"/>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sz="1400" b="0" i="0" u="none" strike="noStrike" kern="1200" spc="0" baseline="0">
                <a:solidFill>
                  <a:sysClr val="windowText" lastClr="000000">
                    <a:lumMod val="65000"/>
                    <a:lumOff val="35000"/>
                  </a:sysClr>
                </a:solidFill>
              </a:rPr>
              <a:t>3b. Number of assault and robbery incidents where a knife* was recorded by NSW Police, </a:t>
            </a:r>
            <a:br>
              <a:rPr lang="en-AU" sz="1400" b="0" i="0" u="none" strike="noStrike" kern="1200" spc="0" baseline="0">
                <a:solidFill>
                  <a:sysClr val="windowText" lastClr="000000">
                    <a:lumMod val="65000"/>
                    <a:lumOff val="35000"/>
                  </a:sysClr>
                </a:solidFill>
              </a:rPr>
            </a:br>
            <a:r>
              <a:rPr lang="en-AU" sz="1400" b="0" i="0" u="none" strike="noStrike" kern="1200" spc="0" baseline="0">
                <a:solidFill>
                  <a:sysClr val="windowText" lastClr="000000">
                    <a:lumMod val="65000"/>
                    <a:lumOff val="35000"/>
                  </a:sysClr>
                </a:solidFill>
              </a:rPr>
              <a:t>Oct 2005 to Sep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'1.Firearm knife violence trends'!$B$14</c:f>
              <c:strCache>
                <c:ptCount val="1"/>
                <c:pt idx="0">
                  <c:v>Non-domestic assault</c:v>
                </c:pt>
              </c:strCache>
            </c:strRef>
          </c:tx>
          <c:spPr>
            <a:ln w="28575" cap="rnd">
              <a:solidFill>
                <a:schemeClr val="accent1"/>
              </a:solidFill>
              <a:round/>
            </a:ln>
            <a:effectLst/>
          </c:spPr>
          <c:marker>
            <c:symbol val="diamond"/>
            <c:size val="5"/>
            <c:spPr>
              <a:solidFill>
                <a:schemeClr val="accent1"/>
              </a:solidFill>
              <a:ln w="9525">
                <a:solidFill>
                  <a:schemeClr val="accent1"/>
                </a:solidFill>
              </a:ln>
              <a:effectLst/>
            </c:spPr>
          </c:marker>
          <c:cat>
            <c:strRef>
              <c:f>'1.Firearm knife violence trends'!$G$5:$Z$6</c:f>
              <c:strCache>
                <c:ptCount val="20"/>
                <c:pt idx="0">
                  <c:v>Oct 2005 - Sep 2006</c:v>
                </c:pt>
                <c:pt idx="1">
                  <c:v>Oct 2006 - Sep 2007</c:v>
                </c:pt>
                <c:pt idx="2">
                  <c:v>Oct 2007 - Sep 2008</c:v>
                </c:pt>
                <c:pt idx="3">
                  <c:v>Oct 2008 - Sep 2009</c:v>
                </c:pt>
                <c:pt idx="4">
                  <c:v>Oct 2009 - Sep 2010</c:v>
                </c:pt>
                <c:pt idx="5">
                  <c:v>Oct 2010 - Sep 2011</c:v>
                </c:pt>
                <c:pt idx="6">
                  <c:v>Oct 2011 - Sep 2012</c:v>
                </c:pt>
                <c:pt idx="7">
                  <c:v>Oct 2012 - Sep 2013</c:v>
                </c:pt>
                <c:pt idx="8">
                  <c:v>Oct 2013 - Sep 2014</c:v>
                </c:pt>
                <c:pt idx="9">
                  <c:v>Oct 2014 - Sep 2015</c:v>
                </c:pt>
                <c:pt idx="10">
                  <c:v>Oct 2015 - Sep 2016</c:v>
                </c:pt>
                <c:pt idx="11">
                  <c:v>Oct 2016 - Sep 2017</c:v>
                </c:pt>
                <c:pt idx="12">
                  <c:v>Oct 2017 - Sep 2018</c:v>
                </c:pt>
                <c:pt idx="13">
                  <c:v>Oct 2018 - Sep 2019</c:v>
                </c:pt>
                <c:pt idx="14">
                  <c:v>Oct 2019 - Sep 2020</c:v>
                </c:pt>
                <c:pt idx="15">
                  <c:v>Oct 2020 - Sep 2021</c:v>
                </c:pt>
                <c:pt idx="16">
                  <c:v>Oct 2021 - Sep 2022</c:v>
                </c:pt>
                <c:pt idx="17">
                  <c:v>Oct 2022 - Sep 2023</c:v>
                </c:pt>
                <c:pt idx="18">
                  <c:v>Oct 2023 - Sep 2024</c:v>
                </c:pt>
                <c:pt idx="19">
                  <c:v>Oct 2024 - Sep 2025</c:v>
                </c:pt>
              </c:strCache>
            </c:strRef>
          </c:cat>
          <c:val>
            <c:numRef>
              <c:f>'1.Firearm knife violence trends'!$G$14:$Z$14</c:f>
              <c:numCache>
                <c:formatCode>#,##0</c:formatCode>
                <c:ptCount val="20"/>
                <c:pt idx="0">
                  <c:v>1335</c:v>
                </c:pt>
                <c:pt idx="1">
                  <c:v>1305</c:v>
                </c:pt>
                <c:pt idx="2">
                  <c:v>1227</c:v>
                </c:pt>
                <c:pt idx="3">
                  <c:v>1126</c:v>
                </c:pt>
                <c:pt idx="4">
                  <c:v>1025</c:v>
                </c:pt>
                <c:pt idx="5">
                  <c:v>957</c:v>
                </c:pt>
                <c:pt idx="6">
                  <c:v>861</c:v>
                </c:pt>
                <c:pt idx="7">
                  <c:v>818</c:v>
                </c:pt>
                <c:pt idx="8">
                  <c:v>747</c:v>
                </c:pt>
                <c:pt idx="9">
                  <c:v>725</c:v>
                </c:pt>
                <c:pt idx="10">
                  <c:v>697</c:v>
                </c:pt>
                <c:pt idx="11">
                  <c:v>638</c:v>
                </c:pt>
                <c:pt idx="12">
                  <c:v>632</c:v>
                </c:pt>
                <c:pt idx="13">
                  <c:v>693</c:v>
                </c:pt>
                <c:pt idx="14">
                  <c:v>619</c:v>
                </c:pt>
                <c:pt idx="15">
                  <c:v>598</c:v>
                </c:pt>
                <c:pt idx="16">
                  <c:v>542</c:v>
                </c:pt>
                <c:pt idx="17">
                  <c:v>539</c:v>
                </c:pt>
                <c:pt idx="18">
                  <c:v>546</c:v>
                </c:pt>
                <c:pt idx="19">
                  <c:v>473</c:v>
                </c:pt>
              </c:numCache>
            </c:numRef>
          </c:val>
          <c:smooth val="0"/>
          <c:extLst>
            <c:ext xmlns:c16="http://schemas.microsoft.com/office/drawing/2014/chart" uri="{C3380CC4-5D6E-409C-BE32-E72D297353CC}">
              <c16:uniqueId val="{00000000-74CF-47EC-8178-36DD91321713}"/>
            </c:ext>
          </c:extLst>
        </c:ser>
        <c:ser>
          <c:idx val="1"/>
          <c:order val="1"/>
          <c:tx>
            <c:strRef>
              <c:f>'1.Firearm knife violence trends'!$B$15</c:f>
              <c:strCache>
                <c:ptCount val="1"/>
                <c:pt idx="0">
                  <c:v>Domestic assault</c:v>
                </c:pt>
              </c:strCache>
            </c:strRef>
          </c:tx>
          <c:spPr>
            <a:ln w="28575" cap="rnd">
              <a:solidFill>
                <a:schemeClr val="accent2"/>
              </a:solidFill>
              <a:round/>
            </a:ln>
            <a:effectLst/>
          </c:spPr>
          <c:marker>
            <c:symbol val="square"/>
            <c:size val="5"/>
            <c:spPr>
              <a:solidFill>
                <a:schemeClr val="accent2"/>
              </a:solidFill>
              <a:ln w="9525">
                <a:solidFill>
                  <a:schemeClr val="accent2"/>
                </a:solidFill>
              </a:ln>
              <a:effectLst/>
            </c:spPr>
          </c:marker>
          <c:cat>
            <c:strRef>
              <c:f>'1.Firearm knife violence trends'!$G$5:$Z$6</c:f>
              <c:strCache>
                <c:ptCount val="20"/>
                <c:pt idx="0">
                  <c:v>Oct 2005 - Sep 2006</c:v>
                </c:pt>
                <c:pt idx="1">
                  <c:v>Oct 2006 - Sep 2007</c:v>
                </c:pt>
                <c:pt idx="2">
                  <c:v>Oct 2007 - Sep 2008</c:v>
                </c:pt>
                <c:pt idx="3">
                  <c:v>Oct 2008 - Sep 2009</c:v>
                </c:pt>
                <c:pt idx="4">
                  <c:v>Oct 2009 - Sep 2010</c:v>
                </c:pt>
                <c:pt idx="5">
                  <c:v>Oct 2010 - Sep 2011</c:v>
                </c:pt>
                <c:pt idx="6">
                  <c:v>Oct 2011 - Sep 2012</c:v>
                </c:pt>
                <c:pt idx="7">
                  <c:v>Oct 2012 - Sep 2013</c:v>
                </c:pt>
                <c:pt idx="8">
                  <c:v>Oct 2013 - Sep 2014</c:v>
                </c:pt>
                <c:pt idx="9">
                  <c:v>Oct 2014 - Sep 2015</c:v>
                </c:pt>
                <c:pt idx="10">
                  <c:v>Oct 2015 - Sep 2016</c:v>
                </c:pt>
                <c:pt idx="11">
                  <c:v>Oct 2016 - Sep 2017</c:v>
                </c:pt>
                <c:pt idx="12">
                  <c:v>Oct 2017 - Sep 2018</c:v>
                </c:pt>
                <c:pt idx="13">
                  <c:v>Oct 2018 - Sep 2019</c:v>
                </c:pt>
                <c:pt idx="14">
                  <c:v>Oct 2019 - Sep 2020</c:v>
                </c:pt>
                <c:pt idx="15">
                  <c:v>Oct 2020 - Sep 2021</c:v>
                </c:pt>
                <c:pt idx="16">
                  <c:v>Oct 2021 - Sep 2022</c:v>
                </c:pt>
                <c:pt idx="17">
                  <c:v>Oct 2022 - Sep 2023</c:v>
                </c:pt>
                <c:pt idx="18">
                  <c:v>Oct 2023 - Sep 2024</c:v>
                </c:pt>
                <c:pt idx="19">
                  <c:v>Oct 2024 - Sep 2025</c:v>
                </c:pt>
              </c:strCache>
            </c:strRef>
          </c:cat>
          <c:val>
            <c:numRef>
              <c:f>'1.Firearm knife violence trends'!$G$15:$Z$15</c:f>
              <c:numCache>
                <c:formatCode>#,##0</c:formatCode>
                <c:ptCount val="20"/>
                <c:pt idx="0">
                  <c:v>1135</c:v>
                </c:pt>
                <c:pt idx="1">
                  <c:v>1137</c:v>
                </c:pt>
                <c:pt idx="2">
                  <c:v>1063</c:v>
                </c:pt>
                <c:pt idx="3">
                  <c:v>985</c:v>
                </c:pt>
                <c:pt idx="4">
                  <c:v>981</c:v>
                </c:pt>
                <c:pt idx="5">
                  <c:v>952</c:v>
                </c:pt>
                <c:pt idx="6">
                  <c:v>901</c:v>
                </c:pt>
                <c:pt idx="7">
                  <c:v>1022</c:v>
                </c:pt>
                <c:pt idx="8">
                  <c:v>883</c:v>
                </c:pt>
                <c:pt idx="9">
                  <c:v>904</c:v>
                </c:pt>
                <c:pt idx="10">
                  <c:v>704</c:v>
                </c:pt>
                <c:pt idx="11">
                  <c:v>664</c:v>
                </c:pt>
                <c:pt idx="12">
                  <c:v>635</c:v>
                </c:pt>
                <c:pt idx="13">
                  <c:v>666</c:v>
                </c:pt>
                <c:pt idx="14">
                  <c:v>595</c:v>
                </c:pt>
                <c:pt idx="15">
                  <c:v>534</c:v>
                </c:pt>
                <c:pt idx="16">
                  <c:v>487</c:v>
                </c:pt>
                <c:pt idx="17">
                  <c:v>479</c:v>
                </c:pt>
                <c:pt idx="18">
                  <c:v>419</c:v>
                </c:pt>
                <c:pt idx="19">
                  <c:v>395</c:v>
                </c:pt>
              </c:numCache>
            </c:numRef>
          </c:val>
          <c:smooth val="0"/>
          <c:extLst>
            <c:ext xmlns:c16="http://schemas.microsoft.com/office/drawing/2014/chart" uri="{C3380CC4-5D6E-409C-BE32-E72D297353CC}">
              <c16:uniqueId val="{00000001-74CF-47EC-8178-36DD91321713}"/>
            </c:ext>
          </c:extLst>
        </c:ser>
        <c:ser>
          <c:idx val="2"/>
          <c:order val="2"/>
          <c:tx>
            <c:strRef>
              <c:f>'1.Firearm knife violence trends'!$B$16</c:f>
              <c:strCache>
                <c:ptCount val="1"/>
                <c:pt idx="0">
                  <c:v>Robbery</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'1.Firearm knife violence trends'!$G$5:$Z$6</c:f>
              <c:strCache>
                <c:ptCount val="20"/>
                <c:pt idx="0">
                  <c:v>Oct 2005 - Sep 2006</c:v>
                </c:pt>
                <c:pt idx="1">
                  <c:v>Oct 2006 - Sep 2007</c:v>
                </c:pt>
                <c:pt idx="2">
                  <c:v>Oct 2007 - Sep 2008</c:v>
                </c:pt>
                <c:pt idx="3">
                  <c:v>Oct 2008 - Sep 2009</c:v>
                </c:pt>
                <c:pt idx="4">
                  <c:v>Oct 2009 - Sep 2010</c:v>
                </c:pt>
                <c:pt idx="5">
                  <c:v>Oct 2010 - Sep 2011</c:v>
                </c:pt>
                <c:pt idx="6">
                  <c:v>Oct 2011 - Sep 2012</c:v>
                </c:pt>
                <c:pt idx="7">
                  <c:v>Oct 2012 - Sep 2013</c:v>
                </c:pt>
                <c:pt idx="8">
                  <c:v>Oct 2013 - Sep 2014</c:v>
                </c:pt>
                <c:pt idx="9">
                  <c:v>Oct 2014 - Sep 2015</c:v>
                </c:pt>
                <c:pt idx="10">
                  <c:v>Oct 2015 - Sep 2016</c:v>
                </c:pt>
                <c:pt idx="11">
                  <c:v>Oct 2016 - Sep 2017</c:v>
                </c:pt>
                <c:pt idx="12">
                  <c:v>Oct 2017 - Sep 2018</c:v>
                </c:pt>
                <c:pt idx="13">
                  <c:v>Oct 2018 - Sep 2019</c:v>
                </c:pt>
                <c:pt idx="14">
                  <c:v>Oct 2019 - Sep 2020</c:v>
                </c:pt>
                <c:pt idx="15">
                  <c:v>Oct 2020 - Sep 2021</c:v>
                </c:pt>
                <c:pt idx="16">
                  <c:v>Oct 2021 - Sep 2022</c:v>
                </c:pt>
                <c:pt idx="17">
                  <c:v>Oct 2022 - Sep 2023</c:v>
                </c:pt>
                <c:pt idx="18">
                  <c:v>Oct 2023 - Sep 2024</c:v>
                </c:pt>
                <c:pt idx="19">
                  <c:v>Oct 2024 - Sep 2025</c:v>
                </c:pt>
              </c:strCache>
            </c:strRef>
          </c:cat>
          <c:val>
            <c:numRef>
              <c:f>'1.Firearm knife violence trends'!$G$16:$Z$16</c:f>
              <c:numCache>
                <c:formatCode>#,##0</c:formatCode>
                <c:ptCount val="20"/>
                <c:pt idx="0">
                  <c:v>1858</c:v>
                </c:pt>
                <c:pt idx="1">
                  <c:v>1746</c:v>
                </c:pt>
                <c:pt idx="2">
                  <c:v>1344</c:v>
                </c:pt>
                <c:pt idx="3">
                  <c:v>1217</c:v>
                </c:pt>
                <c:pt idx="4">
                  <c:v>1107</c:v>
                </c:pt>
                <c:pt idx="5">
                  <c:v>1074</c:v>
                </c:pt>
                <c:pt idx="6">
                  <c:v>1111</c:v>
                </c:pt>
                <c:pt idx="7">
                  <c:v>1016</c:v>
                </c:pt>
                <c:pt idx="8">
                  <c:v>943</c:v>
                </c:pt>
                <c:pt idx="9">
                  <c:v>752</c:v>
                </c:pt>
                <c:pt idx="10">
                  <c:v>595</c:v>
                </c:pt>
                <c:pt idx="11">
                  <c:v>641</c:v>
                </c:pt>
                <c:pt idx="12">
                  <c:v>626</c:v>
                </c:pt>
                <c:pt idx="13">
                  <c:v>671</c:v>
                </c:pt>
                <c:pt idx="14">
                  <c:v>674</c:v>
                </c:pt>
                <c:pt idx="15">
                  <c:v>580</c:v>
                </c:pt>
                <c:pt idx="16">
                  <c:v>508</c:v>
                </c:pt>
                <c:pt idx="17">
                  <c:v>545</c:v>
                </c:pt>
                <c:pt idx="18">
                  <c:v>566</c:v>
                </c:pt>
                <c:pt idx="19">
                  <c:v>528</c:v>
                </c:pt>
              </c:numCache>
            </c:numRef>
          </c:val>
          <c:smooth val="0"/>
          <c:extLst>
            <c:ext xmlns:c16="http://schemas.microsoft.com/office/drawing/2014/chart" uri="{C3380CC4-5D6E-409C-BE32-E72D297353CC}">
              <c16:uniqueId val="{00000002-74CF-47EC-8178-36DD91321713}"/>
            </c:ext>
          </c:extLst>
        </c:ser>
        <c:dLbls>
          <c:showLegendKey val="0"/>
          <c:showVal val="0"/>
          <c:showCatName val="0"/>
          <c:showSerName val="0"/>
          <c:showPercent val="0"/>
          <c:showBubbleSize val="0"/>
        </c:dLbls>
        <c:marker val="1"/>
        <c:smooth val="0"/>
        <c:axId val="758671048"/>
        <c:axId val="758672488"/>
      </c:lineChart>
      <c:catAx>
        <c:axId val="7586710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8672488"/>
        <c:crosses val="autoZero"/>
        <c:auto val="1"/>
        <c:lblAlgn val="ctr"/>
        <c:lblOffset val="100"/>
        <c:noMultiLvlLbl val="0"/>
      </c:catAx>
      <c:valAx>
        <c:axId val="7586724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8671048"/>
        <c:crosses val="autoZero"/>
        <c:crossBetween val="between"/>
      </c:valAx>
      <c:spPr>
        <a:noFill/>
        <a:ln>
          <a:noFill/>
        </a:ln>
        <a:effectLst/>
      </c:spPr>
    </c:plotArea>
    <c:legend>
      <c:legendPos val="tr"/>
      <c:layout>
        <c:manualLayout>
          <c:xMode val="edge"/>
          <c:yMode val="edge"/>
          <c:x val="0.61275662914335582"/>
          <c:y val="0.13506526644255215"/>
          <c:w val="0.38149954546893583"/>
          <c:h val="0.16210827338610187"/>
        </c:manualLayout>
      </c:layout>
      <c:overlay val="1"/>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t>3b. Number of murder and attempted</a:t>
            </a:r>
            <a:r>
              <a:rPr lang="en-AU" baseline="0"/>
              <a:t> murder</a:t>
            </a:r>
            <a:r>
              <a:rPr lang="en-AU"/>
              <a:t> victims where</a:t>
            </a:r>
            <a:r>
              <a:rPr lang="en-AU" baseline="0"/>
              <a:t> a knife* was recorded by NSW Police, </a:t>
            </a:r>
            <a:br>
              <a:rPr lang="en-AU" baseline="0"/>
            </a:br>
            <a:r>
              <a:rPr lang="en-AU" baseline="0"/>
              <a:t>Oct 2005 to Sep 2025</a:t>
            </a:r>
            <a:endParaRPr lang="en-AU"/>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AU"/>
        </a:p>
      </c:txPr>
    </c:title>
    <c:autoTitleDeleted val="0"/>
    <c:plotArea>
      <c:layout/>
      <c:lineChart>
        <c:grouping val="standard"/>
        <c:varyColors val="0"/>
        <c:ser>
          <c:idx val="2"/>
          <c:order val="0"/>
          <c:tx>
            <c:strRef>
              <c:f>'1.Firearm knife violence trends'!$B$12</c:f>
              <c:strCache>
                <c:ptCount val="1"/>
                <c:pt idx="0">
                  <c:v>Murder**</c:v>
                </c:pt>
              </c:strCache>
            </c:strRef>
          </c:tx>
          <c:spPr>
            <a:ln w="28575" cap="rnd">
              <a:solidFill>
                <a:srgbClr val="7030A0"/>
              </a:solidFill>
              <a:round/>
            </a:ln>
            <a:effectLst/>
          </c:spPr>
          <c:marker>
            <c:symbol val="circle"/>
            <c:size val="5"/>
            <c:spPr>
              <a:solidFill>
                <a:srgbClr val="7030A0"/>
              </a:solidFill>
              <a:ln w="9525">
                <a:solidFill>
                  <a:srgbClr val="7030A0"/>
                </a:solidFill>
              </a:ln>
              <a:effectLst/>
            </c:spPr>
          </c:marker>
          <c:cat>
            <c:strRef>
              <c:f>'1.Firearm knife violence trends'!$G$5:$Z$6</c:f>
              <c:strCache>
                <c:ptCount val="20"/>
                <c:pt idx="0">
                  <c:v>Oct 2005 - Sep 2006</c:v>
                </c:pt>
                <c:pt idx="1">
                  <c:v>Oct 2006 - Sep 2007</c:v>
                </c:pt>
                <c:pt idx="2">
                  <c:v>Oct 2007 - Sep 2008</c:v>
                </c:pt>
                <c:pt idx="3">
                  <c:v>Oct 2008 - Sep 2009</c:v>
                </c:pt>
                <c:pt idx="4">
                  <c:v>Oct 2009 - Sep 2010</c:v>
                </c:pt>
                <c:pt idx="5">
                  <c:v>Oct 2010 - Sep 2011</c:v>
                </c:pt>
                <c:pt idx="6">
                  <c:v>Oct 2011 - Sep 2012</c:v>
                </c:pt>
                <c:pt idx="7">
                  <c:v>Oct 2012 - Sep 2013</c:v>
                </c:pt>
                <c:pt idx="8">
                  <c:v>Oct 2013 - Sep 2014</c:v>
                </c:pt>
                <c:pt idx="9">
                  <c:v>Oct 2014 - Sep 2015</c:v>
                </c:pt>
                <c:pt idx="10">
                  <c:v>Oct 2015 - Sep 2016</c:v>
                </c:pt>
                <c:pt idx="11">
                  <c:v>Oct 2016 - Sep 2017</c:v>
                </c:pt>
                <c:pt idx="12">
                  <c:v>Oct 2017 - Sep 2018</c:v>
                </c:pt>
                <c:pt idx="13">
                  <c:v>Oct 2018 - Sep 2019</c:v>
                </c:pt>
                <c:pt idx="14">
                  <c:v>Oct 2019 - Sep 2020</c:v>
                </c:pt>
                <c:pt idx="15">
                  <c:v>Oct 2020 - Sep 2021</c:v>
                </c:pt>
                <c:pt idx="16">
                  <c:v>Oct 2021 - Sep 2022</c:v>
                </c:pt>
                <c:pt idx="17">
                  <c:v>Oct 2022 - Sep 2023</c:v>
                </c:pt>
                <c:pt idx="18">
                  <c:v>Oct 2023 - Sep 2024</c:v>
                </c:pt>
                <c:pt idx="19">
                  <c:v>Oct 2024 - Sep 2025</c:v>
                </c:pt>
              </c:strCache>
            </c:strRef>
          </c:cat>
          <c:val>
            <c:numRef>
              <c:f>'1.Firearm knife violence trends'!$G$12:$Z$12</c:f>
              <c:numCache>
                <c:formatCode>#,##0</c:formatCode>
                <c:ptCount val="20"/>
                <c:pt idx="0">
                  <c:v>33</c:v>
                </c:pt>
                <c:pt idx="1">
                  <c:v>34</c:v>
                </c:pt>
                <c:pt idx="2">
                  <c:v>29</c:v>
                </c:pt>
                <c:pt idx="3">
                  <c:v>34</c:v>
                </c:pt>
                <c:pt idx="4">
                  <c:v>23</c:v>
                </c:pt>
                <c:pt idx="5">
                  <c:v>28</c:v>
                </c:pt>
                <c:pt idx="6">
                  <c:v>27</c:v>
                </c:pt>
                <c:pt idx="7">
                  <c:v>24</c:v>
                </c:pt>
                <c:pt idx="8">
                  <c:v>27</c:v>
                </c:pt>
                <c:pt idx="9">
                  <c:v>18</c:v>
                </c:pt>
                <c:pt idx="10">
                  <c:v>20</c:v>
                </c:pt>
                <c:pt idx="11">
                  <c:v>23</c:v>
                </c:pt>
                <c:pt idx="12">
                  <c:v>21</c:v>
                </c:pt>
                <c:pt idx="13">
                  <c:v>36</c:v>
                </c:pt>
                <c:pt idx="14">
                  <c:v>28</c:v>
                </c:pt>
                <c:pt idx="15">
                  <c:v>27</c:v>
                </c:pt>
                <c:pt idx="16">
                  <c:v>23</c:v>
                </c:pt>
                <c:pt idx="17">
                  <c:v>21</c:v>
                </c:pt>
                <c:pt idx="18">
                  <c:v>34</c:v>
                </c:pt>
                <c:pt idx="19">
                  <c:v>27</c:v>
                </c:pt>
              </c:numCache>
            </c:numRef>
          </c:val>
          <c:smooth val="0"/>
          <c:extLst>
            <c:ext xmlns:c16="http://schemas.microsoft.com/office/drawing/2014/chart" uri="{C3380CC4-5D6E-409C-BE32-E72D297353CC}">
              <c16:uniqueId val="{00000000-8107-4FBC-B8C4-60F73383BCB8}"/>
            </c:ext>
          </c:extLst>
        </c:ser>
        <c:ser>
          <c:idx val="0"/>
          <c:order val="1"/>
          <c:tx>
            <c:strRef>
              <c:f>'1.Firearm knife violence trends'!$B$8</c:f>
              <c:strCache>
                <c:ptCount val="1"/>
                <c:pt idx="0">
                  <c:v>Attempted murder</c:v>
                </c:pt>
              </c:strCache>
            </c:strRef>
          </c:tx>
          <c:spPr>
            <a:ln w="28575" cap="rnd">
              <a:solidFill>
                <a:srgbClr val="00B050"/>
              </a:solidFill>
              <a:round/>
            </a:ln>
            <a:effectLst/>
          </c:spPr>
          <c:marker>
            <c:symbol val="diamond"/>
            <c:size val="5"/>
            <c:spPr>
              <a:solidFill>
                <a:srgbClr val="00B050"/>
              </a:solidFill>
              <a:ln w="9525">
                <a:solidFill>
                  <a:srgbClr val="00B050"/>
                </a:solidFill>
              </a:ln>
              <a:effectLst/>
            </c:spPr>
          </c:marker>
          <c:cat>
            <c:strRef>
              <c:f>'1.Firearm knife violence trends'!$G$5:$Z$6</c:f>
              <c:strCache>
                <c:ptCount val="20"/>
                <c:pt idx="0">
                  <c:v>Oct 2005 - Sep 2006</c:v>
                </c:pt>
                <c:pt idx="1">
                  <c:v>Oct 2006 - Sep 2007</c:v>
                </c:pt>
                <c:pt idx="2">
                  <c:v>Oct 2007 - Sep 2008</c:v>
                </c:pt>
                <c:pt idx="3">
                  <c:v>Oct 2008 - Sep 2009</c:v>
                </c:pt>
                <c:pt idx="4">
                  <c:v>Oct 2009 - Sep 2010</c:v>
                </c:pt>
                <c:pt idx="5">
                  <c:v>Oct 2010 - Sep 2011</c:v>
                </c:pt>
                <c:pt idx="6">
                  <c:v>Oct 2011 - Sep 2012</c:v>
                </c:pt>
                <c:pt idx="7">
                  <c:v>Oct 2012 - Sep 2013</c:v>
                </c:pt>
                <c:pt idx="8">
                  <c:v>Oct 2013 - Sep 2014</c:v>
                </c:pt>
                <c:pt idx="9">
                  <c:v>Oct 2014 - Sep 2015</c:v>
                </c:pt>
                <c:pt idx="10">
                  <c:v>Oct 2015 - Sep 2016</c:v>
                </c:pt>
                <c:pt idx="11">
                  <c:v>Oct 2016 - Sep 2017</c:v>
                </c:pt>
                <c:pt idx="12">
                  <c:v>Oct 2017 - Sep 2018</c:v>
                </c:pt>
                <c:pt idx="13">
                  <c:v>Oct 2018 - Sep 2019</c:v>
                </c:pt>
                <c:pt idx="14">
                  <c:v>Oct 2019 - Sep 2020</c:v>
                </c:pt>
                <c:pt idx="15">
                  <c:v>Oct 2020 - Sep 2021</c:v>
                </c:pt>
                <c:pt idx="16">
                  <c:v>Oct 2021 - Sep 2022</c:v>
                </c:pt>
                <c:pt idx="17">
                  <c:v>Oct 2022 - Sep 2023</c:v>
                </c:pt>
                <c:pt idx="18">
                  <c:v>Oct 2023 - Sep 2024</c:v>
                </c:pt>
                <c:pt idx="19">
                  <c:v>Oct 2024 - Sep 2025</c:v>
                </c:pt>
              </c:strCache>
            </c:strRef>
          </c:cat>
          <c:val>
            <c:numRef>
              <c:f>'1.Firearm knife violence trends'!$G$13:$Z$13</c:f>
              <c:numCache>
                <c:formatCode>#,##0</c:formatCode>
                <c:ptCount val="20"/>
                <c:pt idx="0">
                  <c:v>18</c:v>
                </c:pt>
                <c:pt idx="1">
                  <c:v>25</c:v>
                </c:pt>
                <c:pt idx="2">
                  <c:v>18</c:v>
                </c:pt>
                <c:pt idx="3">
                  <c:v>15</c:v>
                </c:pt>
                <c:pt idx="4">
                  <c:v>11</c:v>
                </c:pt>
                <c:pt idx="5">
                  <c:v>13</c:v>
                </c:pt>
                <c:pt idx="6">
                  <c:v>5</c:v>
                </c:pt>
                <c:pt idx="7">
                  <c:v>6</c:v>
                </c:pt>
                <c:pt idx="8">
                  <c:v>4</c:v>
                </c:pt>
                <c:pt idx="9">
                  <c:v>1</c:v>
                </c:pt>
                <c:pt idx="10">
                  <c:v>12</c:v>
                </c:pt>
                <c:pt idx="11">
                  <c:v>6</c:v>
                </c:pt>
                <c:pt idx="12">
                  <c:v>7</c:v>
                </c:pt>
                <c:pt idx="13">
                  <c:v>10</c:v>
                </c:pt>
                <c:pt idx="14">
                  <c:v>5</c:v>
                </c:pt>
                <c:pt idx="15">
                  <c:v>6</c:v>
                </c:pt>
                <c:pt idx="16">
                  <c:v>2</c:v>
                </c:pt>
                <c:pt idx="17">
                  <c:v>1</c:v>
                </c:pt>
                <c:pt idx="18">
                  <c:v>2</c:v>
                </c:pt>
                <c:pt idx="19">
                  <c:v>0</c:v>
                </c:pt>
              </c:numCache>
            </c:numRef>
          </c:val>
          <c:smooth val="0"/>
          <c:extLst>
            <c:ext xmlns:c16="http://schemas.microsoft.com/office/drawing/2014/chart" uri="{C3380CC4-5D6E-409C-BE32-E72D297353CC}">
              <c16:uniqueId val="{00000001-8107-4FBC-B8C4-60F73383BCB8}"/>
            </c:ext>
          </c:extLst>
        </c:ser>
        <c:dLbls>
          <c:showLegendKey val="0"/>
          <c:showVal val="0"/>
          <c:showCatName val="0"/>
          <c:showSerName val="0"/>
          <c:showPercent val="0"/>
          <c:showBubbleSize val="0"/>
        </c:dLbls>
        <c:marker val="1"/>
        <c:smooth val="0"/>
        <c:axId val="1333271216"/>
        <c:axId val="1333271576"/>
      </c:lineChart>
      <c:catAx>
        <c:axId val="13332712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33271576"/>
        <c:crosses val="autoZero"/>
        <c:auto val="1"/>
        <c:lblAlgn val="ctr"/>
        <c:lblOffset val="100"/>
        <c:noMultiLvlLbl val="0"/>
      </c:catAx>
      <c:valAx>
        <c:axId val="13332715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AU"/>
                  <a:t>Number</a:t>
                </a:r>
              </a:p>
            </c:rich>
          </c:tx>
          <c:layout>
            <c:manualLayout>
              <c:xMode val="edge"/>
              <c:yMode val="edge"/>
              <c:x val="7.0208459234821774E-3"/>
              <c:y val="0.44788297655223297"/>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33271216"/>
        <c:crosses val="autoZero"/>
        <c:crossBetween val="between"/>
      </c:valAx>
      <c:spPr>
        <a:noFill/>
        <a:ln>
          <a:noFill/>
        </a:ln>
        <a:effectLst/>
      </c:spPr>
    </c:plotArea>
    <c:legend>
      <c:legendPos val="tr"/>
      <c:layout>
        <c:manualLayout>
          <c:xMode val="edge"/>
          <c:yMode val="edge"/>
          <c:x val="0.623075610537008"/>
          <c:y val="0.15592430369474497"/>
          <c:w val="0.34880862281915886"/>
          <c:h val="0.11632938487563634"/>
        </c:manualLayout>
      </c:layout>
      <c:overlay val="1"/>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84571</xdr:rowOff>
    </xdr:from>
    <xdr:to>
      <xdr:col>4</xdr:col>
      <xdr:colOff>783590</xdr:colOff>
      <xdr:row>3</xdr:row>
      <xdr:rowOff>63501</xdr:rowOff>
    </xdr:to>
    <xdr:pic>
      <xdr:nvPicPr>
        <xdr:cNvPr id="2" name="Picture 1">
          <a:extLst>
            <a:ext uri="{FF2B5EF4-FFF2-40B4-BE49-F238E27FC236}">
              <a16:creationId xmlns:a16="http://schemas.microsoft.com/office/drawing/2014/main" id="{83CEAD69-EE06-4994-913B-CA8D659ECC5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0" y="84571"/>
          <a:ext cx="3779520" cy="5224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91108</xdr:colOff>
      <xdr:row>1</xdr:row>
      <xdr:rowOff>77857</xdr:rowOff>
    </xdr:from>
    <xdr:to>
      <xdr:col>18</xdr:col>
      <xdr:colOff>210240</xdr:colOff>
      <xdr:row>23</xdr:row>
      <xdr:rowOff>140805</xdr:rowOff>
    </xdr:to>
    <xdr:graphicFrame macro="">
      <xdr:nvGraphicFramePr>
        <xdr:cNvPr id="2" name="Chart 1">
          <a:extLst>
            <a:ext uri="{FF2B5EF4-FFF2-40B4-BE49-F238E27FC236}">
              <a16:creationId xmlns:a16="http://schemas.microsoft.com/office/drawing/2014/main" id="{6DF46468-9000-5C6F-BFF4-DBAEBC3AE20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124239</xdr:colOff>
      <xdr:row>24</xdr:row>
      <xdr:rowOff>137630</xdr:rowOff>
    </xdr:from>
    <xdr:to>
      <xdr:col>18</xdr:col>
      <xdr:colOff>249721</xdr:colOff>
      <xdr:row>47</xdr:row>
      <xdr:rowOff>27886</xdr:rowOff>
    </xdr:to>
    <xdr:graphicFrame macro="">
      <xdr:nvGraphicFramePr>
        <xdr:cNvPr id="4" name="Chart 3">
          <a:extLst>
            <a:ext uri="{FF2B5EF4-FFF2-40B4-BE49-F238E27FC236}">
              <a16:creationId xmlns:a16="http://schemas.microsoft.com/office/drawing/2014/main" id="{D54E2BEA-CF7A-4A19-B96C-6E5FA77816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35063</xdr:colOff>
      <xdr:row>1</xdr:row>
      <xdr:rowOff>89177</xdr:rowOff>
    </xdr:from>
    <xdr:to>
      <xdr:col>18</xdr:col>
      <xdr:colOff>356152</xdr:colOff>
      <xdr:row>19</xdr:row>
      <xdr:rowOff>145912</xdr:rowOff>
    </xdr:to>
    <xdr:graphicFrame macro="">
      <xdr:nvGraphicFramePr>
        <xdr:cNvPr id="2" name="Chart 1">
          <a:extLst>
            <a:ext uri="{FF2B5EF4-FFF2-40B4-BE49-F238E27FC236}">
              <a16:creationId xmlns:a16="http://schemas.microsoft.com/office/drawing/2014/main" id="{8645AC80-29AD-448D-90CF-A6DB603388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29956</xdr:colOff>
      <xdr:row>21</xdr:row>
      <xdr:rowOff>28023</xdr:rowOff>
    </xdr:from>
    <xdr:to>
      <xdr:col>18</xdr:col>
      <xdr:colOff>372717</xdr:colOff>
      <xdr:row>43</xdr:row>
      <xdr:rowOff>94146</xdr:rowOff>
    </xdr:to>
    <xdr:graphicFrame macro="">
      <xdr:nvGraphicFramePr>
        <xdr:cNvPr id="3" name="Chart 2">
          <a:extLst>
            <a:ext uri="{FF2B5EF4-FFF2-40B4-BE49-F238E27FC236}">
              <a16:creationId xmlns:a16="http://schemas.microsoft.com/office/drawing/2014/main" id="{7541B901-F7BD-4CA9-BC12-5D6BD2CBA9A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bocsar.nsw.gov.au/Pages/bocsar_crime_stats/bocsar_explanatorynotes.aspx"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bocsar.nsw.gov.au/Pages/bocsar_crime_stats/bocsar_explanatorynotes.aspx"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bocsar.nsw.gov.au/Pages/bocsar_crime_stats/bocsar_explanatorynotes.aspx" TargetMode="Externa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bocsar.nsw.gov.au/Pages/bocsar_crime_stats/bocsar_explanatorynotes.aspx"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bocsar.nsw.gov.au/Pages/bocsar_crime_stats/bocsar_explanatorynotes.asp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www.bocsar.nsw.gov.au/Pages/bocsar_crime_stats/bocsar_explanatorynotes.aspx"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www.bocsar.nsw.gov.au/Pages/bocsar_crime_stats/bocsar_explanatorynotes.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32D76-486E-4ED7-91E5-CF7C7025095E}">
  <dimension ref="B8:Q37"/>
  <sheetViews>
    <sheetView showGridLines="0" zoomScale="115" zoomScaleNormal="115" workbookViewId="0">
      <selection activeCell="B8" sqref="B8"/>
    </sheetView>
  </sheetViews>
  <sheetFormatPr defaultColWidth="9.453125" defaultRowHeight="14.5" x14ac:dyDescent="0.35"/>
  <cols>
    <col min="1" max="1" width="5.453125" style="19" customWidth="1"/>
    <col min="2" max="2" width="24.453125" style="19" customWidth="1"/>
    <col min="3" max="3" width="2" style="19" customWidth="1"/>
    <col min="4" max="4" width="16.453125" style="18" customWidth="1"/>
    <col min="5" max="5" width="114" style="19" customWidth="1"/>
    <col min="6" max="16384" width="9.453125" style="19"/>
  </cols>
  <sheetData>
    <row r="8" spans="2:8" ht="26" x14ac:dyDescent="0.6">
      <c r="B8" s="17" t="s">
        <v>0</v>
      </c>
      <c r="C8" s="17"/>
      <c r="E8" s="18"/>
    </row>
    <row r="10" spans="2:8" x14ac:dyDescent="0.35">
      <c r="B10" s="207" t="s">
        <v>45</v>
      </c>
      <c r="C10" s="207"/>
      <c r="D10" s="208"/>
      <c r="E10" s="208"/>
      <c r="F10" s="208"/>
      <c r="G10" s="208"/>
      <c r="H10" s="208"/>
    </row>
    <row r="12" spans="2:8" x14ac:dyDescent="0.35">
      <c r="B12" s="209" t="s">
        <v>48</v>
      </c>
      <c r="C12" s="209"/>
      <c r="D12" s="209"/>
      <c r="E12" s="209"/>
    </row>
    <row r="13" spans="2:8" x14ac:dyDescent="0.35">
      <c r="B13" s="209"/>
      <c r="C13" s="209"/>
      <c r="D13" s="209"/>
      <c r="E13" s="209"/>
    </row>
    <row r="15" spans="2:8" x14ac:dyDescent="0.35">
      <c r="B15" s="20" t="s">
        <v>1</v>
      </c>
      <c r="C15" s="20"/>
      <c r="D15" s="21" t="s">
        <v>2</v>
      </c>
      <c r="E15" s="22"/>
      <c r="F15" s="23"/>
      <c r="G15" s="23"/>
      <c r="H15" s="23"/>
    </row>
    <row r="16" spans="2:8" x14ac:dyDescent="0.35">
      <c r="B16" s="24"/>
      <c r="D16" s="19"/>
      <c r="E16" s="25"/>
    </row>
    <row r="17" spans="2:8" x14ac:dyDescent="0.35">
      <c r="B17" s="203" t="s">
        <v>3</v>
      </c>
      <c r="C17" s="26"/>
      <c r="D17" s="27" t="s">
        <v>4</v>
      </c>
      <c r="E17" s="28" t="s">
        <v>5</v>
      </c>
      <c r="F17" s="210"/>
      <c r="G17" s="210"/>
      <c r="H17" s="210"/>
    </row>
    <row r="18" spans="2:8" x14ac:dyDescent="0.35">
      <c r="B18" s="204"/>
      <c r="C18" s="29"/>
      <c r="D18" s="30" t="s">
        <v>6</v>
      </c>
      <c r="E18" s="31" t="s">
        <v>7</v>
      </c>
      <c r="F18" s="211"/>
      <c r="G18" s="211"/>
      <c r="H18" s="211"/>
    </row>
    <row r="19" spans="2:8" x14ac:dyDescent="0.35">
      <c r="B19" s="32"/>
      <c r="C19" s="25"/>
      <c r="D19" s="33"/>
      <c r="E19" s="25"/>
    </row>
    <row r="20" spans="2:8" x14ac:dyDescent="0.35">
      <c r="B20" s="203" t="s">
        <v>8</v>
      </c>
      <c r="C20" s="26"/>
      <c r="D20" s="105" t="s">
        <v>9</v>
      </c>
      <c r="E20" s="34" t="s">
        <v>46</v>
      </c>
      <c r="F20" s="205"/>
      <c r="G20" s="205"/>
      <c r="H20" s="205"/>
    </row>
    <row r="21" spans="2:8" x14ac:dyDescent="0.35">
      <c r="B21" s="204"/>
      <c r="C21" s="29"/>
      <c r="D21" s="106" t="s">
        <v>10</v>
      </c>
      <c r="E21" s="35" t="s">
        <v>49</v>
      </c>
      <c r="F21" s="206"/>
      <c r="G21" s="206"/>
      <c r="H21" s="206"/>
    </row>
    <row r="22" spans="2:8" x14ac:dyDescent="0.35">
      <c r="B22" s="32"/>
      <c r="C22" s="25"/>
      <c r="D22" s="36"/>
      <c r="E22" s="25"/>
      <c r="F22" s="37"/>
      <c r="G22" s="37"/>
      <c r="H22" s="37"/>
    </row>
    <row r="23" spans="2:8" x14ac:dyDescent="0.35">
      <c r="B23" s="213" t="s">
        <v>11</v>
      </c>
      <c r="C23" s="26"/>
      <c r="D23" s="216">
        <v>4</v>
      </c>
      <c r="E23" s="26" t="s">
        <v>12</v>
      </c>
      <c r="F23" s="38"/>
      <c r="G23" s="38"/>
      <c r="H23" s="38"/>
    </row>
    <row r="24" spans="2:8" x14ac:dyDescent="0.35">
      <c r="B24" s="214"/>
      <c r="C24" s="25"/>
      <c r="D24" s="217"/>
      <c r="E24" s="39" t="s">
        <v>13</v>
      </c>
      <c r="F24" s="39"/>
      <c r="G24" s="39"/>
      <c r="H24" s="39"/>
    </row>
    <row r="25" spans="2:8" x14ac:dyDescent="0.35">
      <c r="B25" s="214"/>
      <c r="C25" s="25"/>
      <c r="D25" s="217"/>
      <c r="E25" s="40" t="s">
        <v>14</v>
      </c>
      <c r="F25" s="40"/>
      <c r="G25" s="40"/>
      <c r="H25" s="40"/>
    </row>
    <row r="26" spans="2:8" x14ac:dyDescent="0.35">
      <c r="B26" s="215"/>
      <c r="C26" s="29"/>
      <c r="D26" s="218"/>
      <c r="E26" s="41" t="s">
        <v>15</v>
      </c>
      <c r="F26" s="41"/>
      <c r="G26" s="41"/>
      <c r="H26" s="41"/>
    </row>
    <row r="27" spans="2:8" x14ac:dyDescent="0.35">
      <c r="B27" s="42"/>
      <c r="C27" s="25"/>
      <c r="D27" s="43"/>
      <c r="E27" s="25"/>
    </row>
    <row r="28" spans="2:8" ht="15" customHeight="1" x14ac:dyDescent="0.35">
      <c r="B28" s="213" t="s">
        <v>16</v>
      </c>
      <c r="C28" s="26"/>
      <c r="D28" s="216">
        <v>5</v>
      </c>
      <c r="E28" s="26" t="s">
        <v>17</v>
      </c>
      <c r="F28" s="38"/>
      <c r="G28" s="38"/>
      <c r="H28" s="38"/>
    </row>
    <row r="29" spans="2:8" x14ac:dyDescent="0.35">
      <c r="B29" s="214"/>
      <c r="C29" s="25"/>
      <c r="D29" s="217"/>
      <c r="E29" s="219" t="s">
        <v>13</v>
      </c>
      <c r="F29" s="219"/>
      <c r="G29" s="219"/>
      <c r="H29" s="219"/>
    </row>
    <row r="30" spans="2:8" x14ac:dyDescent="0.35">
      <c r="B30" s="214"/>
      <c r="C30" s="25"/>
      <c r="D30" s="217"/>
      <c r="E30" s="220" t="s">
        <v>14</v>
      </c>
      <c r="F30" s="220"/>
      <c r="G30" s="220"/>
      <c r="H30" s="220"/>
    </row>
    <row r="31" spans="2:8" x14ac:dyDescent="0.35">
      <c r="B31" s="215"/>
      <c r="C31" s="29"/>
      <c r="D31" s="218"/>
      <c r="E31" s="221" t="s">
        <v>15</v>
      </c>
      <c r="F31" s="221"/>
      <c r="G31" s="221"/>
      <c r="H31" s="221"/>
    </row>
    <row r="32" spans="2:8" x14ac:dyDescent="0.35">
      <c r="B32" s="44"/>
      <c r="C32" s="25"/>
      <c r="D32" s="43"/>
      <c r="E32" s="26"/>
    </row>
    <row r="33" spans="2:17" x14ac:dyDescent="0.35">
      <c r="B33" s="45" t="s">
        <v>18</v>
      </c>
      <c r="C33" s="25"/>
      <c r="D33" s="33"/>
      <c r="E33" s="25"/>
    </row>
    <row r="34" spans="2:17" x14ac:dyDescent="0.35">
      <c r="B34" s="46"/>
      <c r="C34" s="46"/>
      <c r="D34" s="47"/>
      <c r="E34" s="46"/>
    </row>
    <row r="35" spans="2:17" ht="15" customHeight="1" x14ac:dyDescent="0.35">
      <c r="B35" s="212" t="s">
        <v>19</v>
      </c>
      <c r="C35" s="212"/>
      <c r="D35" s="212"/>
      <c r="E35" s="212"/>
      <c r="F35" s="212"/>
      <c r="G35" s="212"/>
      <c r="H35" s="212"/>
      <c r="I35" s="48"/>
      <c r="J35" s="48"/>
      <c r="K35" s="48"/>
      <c r="L35" s="48"/>
      <c r="M35" s="48"/>
      <c r="N35" s="48"/>
      <c r="O35" s="48"/>
      <c r="P35" s="48"/>
      <c r="Q35" s="48"/>
    </row>
    <row r="36" spans="2:17" x14ac:dyDescent="0.35">
      <c r="B36" s="212"/>
      <c r="C36" s="212"/>
      <c r="D36" s="212"/>
      <c r="E36" s="212"/>
      <c r="F36" s="212"/>
      <c r="G36" s="212"/>
      <c r="H36" s="212"/>
      <c r="I36" s="48"/>
      <c r="J36" s="48"/>
      <c r="K36" s="48"/>
      <c r="L36" s="48"/>
      <c r="M36" s="48"/>
      <c r="N36" s="48"/>
      <c r="O36" s="48"/>
      <c r="P36" s="48"/>
      <c r="Q36" s="48"/>
    </row>
    <row r="37" spans="2:17" x14ac:dyDescent="0.35">
      <c r="B37" s="212"/>
      <c r="C37" s="212"/>
      <c r="D37" s="212"/>
      <c r="E37" s="212"/>
      <c r="F37" s="212"/>
      <c r="G37" s="212"/>
      <c r="H37" s="212"/>
      <c r="I37" s="48"/>
      <c r="J37" s="48"/>
      <c r="K37" s="48"/>
      <c r="L37" s="48"/>
      <c r="M37" s="48"/>
      <c r="N37" s="48"/>
      <c r="O37" s="48"/>
      <c r="P37" s="48"/>
      <c r="Q37" s="48"/>
    </row>
  </sheetData>
  <mergeCells count="16">
    <mergeCell ref="B35:H37"/>
    <mergeCell ref="B23:B26"/>
    <mergeCell ref="D23:D26"/>
    <mergeCell ref="B28:B31"/>
    <mergeCell ref="D28:D31"/>
    <mergeCell ref="E29:H29"/>
    <mergeCell ref="E30:H30"/>
    <mergeCell ref="E31:H31"/>
    <mergeCell ref="B20:B21"/>
    <mergeCell ref="F20:H20"/>
    <mergeCell ref="F21:H21"/>
    <mergeCell ref="B10:H10"/>
    <mergeCell ref="B12:E13"/>
    <mergeCell ref="B17:B18"/>
    <mergeCell ref="F17:H17"/>
    <mergeCell ref="F18:H18"/>
  </mergeCells>
  <hyperlinks>
    <hyperlink ref="D23" location="'Table 2a'!A1" display="2a" xr:uid="{F140A1C7-52E9-4D4A-BE64-D3BF232BD5EA}"/>
    <hyperlink ref="D17" location="'1.Firearm knife violence trends'!A1" display="1a" xr:uid="{E1962DF9-598B-49C4-AEBB-076AEFD6FF64}"/>
    <hyperlink ref="D18" location="'1.Firearm knife violence trends'!A1" display="1b" xr:uid="{01CC9983-9B71-46BC-B046-4787C42DB461}"/>
    <hyperlink ref="D28" location="'Table 2a'!A1" display="2a" xr:uid="{A0AB1932-46EC-4FE1-9C3B-915F8404FA19}"/>
    <hyperlink ref="D23:D26" location="'4. Firearm violence'!A1" display="'4. Firearm violence'!A1" xr:uid="{C61B9FDB-35C6-480F-8A59-D448ABD1BC44}"/>
    <hyperlink ref="D28:D31" location="'5. Knife violence'!A1" display="'5. Knife violence'!A1" xr:uid="{32153E90-D8C8-4D50-8213-D917BACEBA55}"/>
    <hyperlink ref="D20" location="'2. Firearm violence - charts'!A1" display="2a &amp; 2b" xr:uid="{DE346122-77C0-4F4C-A970-9EE3C5AFBC70}"/>
    <hyperlink ref="D21" location="'3. Knife violence - charts'!A1" display="3a &amp; 3b" xr:uid="{40AE1AFA-135F-486D-BAAD-56B19F192501}"/>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59A60B-C4ED-4F21-88C7-882F8FDC6AFA}">
  <sheetPr>
    <pageSetUpPr fitToPage="1"/>
  </sheetPr>
  <dimension ref="A1:AK50"/>
  <sheetViews>
    <sheetView showGridLines="0" zoomScaleNormal="100" workbookViewId="0">
      <selection activeCell="Q16" sqref="Q16"/>
    </sheetView>
  </sheetViews>
  <sheetFormatPr defaultColWidth="9.453125" defaultRowHeight="14.5" x14ac:dyDescent="0.35"/>
  <cols>
    <col min="1" max="1" width="9.453125" customWidth="1"/>
    <col min="2" max="2" width="21.453125" customWidth="1"/>
    <col min="3" max="6" width="10.81640625" customWidth="1"/>
    <col min="7" max="26" width="12.26953125" customWidth="1"/>
  </cols>
  <sheetData>
    <row r="1" spans="1:37" ht="14.5" customHeight="1" x14ac:dyDescent="0.35">
      <c r="A1" s="142" t="s">
        <v>51</v>
      </c>
      <c r="B1" s="142"/>
      <c r="C1" s="107"/>
      <c r="D1" s="107"/>
      <c r="E1" s="107"/>
      <c r="F1" s="107"/>
      <c r="G1" s="107"/>
      <c r="J1" s="167" t="s">
        <v>52</v>
      </c>
      <c r="K1" s="167" t="s">
        <v>53</v>
      </c>
      <c r="L1" s="167" t="s">
        <v>54</v>
      </c>
      <c r="M1" s="167" t="s">
        <v>55</v>
      </c>
      <c r="N1" s="167" t="s">
        <v>56</v>
      </c>
      <c r="O1" s="167" t="s">
        <v>57</v>
      </c>
      <c r="P1" s="167" t="s">
        <v>58</v>
      </c>
      <c r="Q1" s="167" t="s">
        <v>59</v>
      </c>
      <c r="R1" s="167" t="s">
        <v>60</v>
      </c>
      <c r="S1" s="167" t="s">
        <v>61</v>
      </c>
      <c r="T1" s="167" t="s">
        <v>62</v>
      </c>
      <c r="U1" s="167" t="s">
        <v>63</v>
      </c>
      <c r="V1" s="167" t="s">
        <v>64</v>
      </c>
      <c r="W1" s="167" t="s">
        <v>65</v>
      </c>
      <c r="X1" s="167" t="s">
        <v>66</v>
      </c>
      <c r="Y1" s="167" t="s">
        <v>67</v>
      </c>
      <c r="Z1" s="167" t="s">
        <v>68</v>
      </c>
      <c r="AA1" s="167" t="s">
        <v>69</v>
      </c>
      <c r="AB1" s="167" t="s">
        <v>70</v>
      </c>
      <c r="AC1" s="167" t="s">
        <v>71</v>
      </c>
      <c r="AD1" s="167"/>
      <c r="AE1" s="167"/>
      <c r="AF1" s="167"/>
      <c r="AG1" s="167"/>
      <c r="AH1" s="167"/>
      <c r="AI1" s="167"/>
      <c r="AJ1" s="167"/>
      <c r="AK1" s="167"/>
    </row>
    <row r="2" spans="1:37" x14ac:dyDescent="0.35">
      <c r="G2" s="7"/>
      <c r="H2" s="7"/>
      <c r="I2" s="7"/>
      <c r="J2" s="7"/>
      <c r="K2" s="7"/>
      <c r="L2" s="7"/>
      <c r="M2" s="7"/>
      <c r="N2" s="7"/>
      <c r="O2" s="7"/>
      <c r="P2" s="7"/>
      <c r="Q2" s="7"/>
      <c r="R2" s="7"/>
      <c r="S2" s="7"/>
      <c r="T2" s="7"/>
      <c r="U2" s="7"/>
      <c r="V2" s="7"/>
      <c r="W2" s="7"/>
      <c r="X2" s="7"/>
      <c r="Y2" s="7"/>
      <c r="Z2" s="7"/>
    </row>
    <row r="3" spans="1:37" x14ac:dyDescent="0.35">
      <c r="A3" s="1" t="s">
        <v>20</v>
      </c>
    </row>
    <row r="4" spans="1:37" ht="15" thickBot="1" x14ac:dyDescent="0.4">
      <c r="A4" s="1"/>
    </row>
    <row r="5" spans="1:37" ht="41.25" customHeight="1" thickBot="1" x14ac:dyDescent="0.4">
      <c r="A5" s="225" t="s">
        <v>21</v>
      </c>
      <c r="B5" s="226"/>
      <c r="C5" s="229" t="s">
        <v>22</v>
      </c>
      <c r="D5" s="230"/>
      <c r="E5" s="230"/>
      <c r="F5" s="231"/>
      <c r="G5" s="232" t="str">
        <f>J1</f>
        <v>Oct 2005 - Sep 2006</v>
      </c>
      <c r="H5" s="233" t="str">
        <f>K1</f>
        <v>Oct 2006 - Sep 2007</v>
      </c>
      <c r="I5" s="233" t="str">
        <f>L1</f>
        <v>Oct 2007 - Sep 2008</v>
      </c>
      <c r="J5" s="233" t="str">
        <f t="shared" ref="J5:Z5" si="0">M1</f>
        <v>Oct 2008 - Sep 2009</v>
      </c>
      <c r="K5" s="233" t="str">
        <f t="shared" si="0"/>
        <v>Oct 2009 - Sep 2010</v>
      </c>
      <c r="L5" s="233" t="str">
        <f t="shared" si="0"/>
        <v>Oct 2010 - Sep 2011</v>
      </c>
      <c r="M5" s="233" t="str">
        <f t="shared" si="0"/>
        <v>Oct 2011 - Sep 2012</v>
      </c>
      <c r="N5" s="233" t="str">
        <f t="shared" si="0"/>
        <v>Oct 2012 - Sep 2013</v>
      </c>
      <c r="O5" s="233" t="str">
        <f t="shared" si="0"/>
        <v>Oct 2013 - Sep 2014</v>
      </c>
      <c r="P5" s="233" t="str">
        <f t="shared" si="0"/>
        <v>Oct 2014 - Sep 2015</v>
      </c>
      <c r="Q5" s="233" t="str">
        <f t="shared" si="0"/>
        <v>Oct 2015 - Sep 2016</v>
      </c>
      <c r="R5" s="233" t="str">
        <f t="shared" si="0"/>
        <v>Oct 2016 - Sep 2017</v>
      </c>
      <c r="S5" s="233" t="str">
        <f t="shared" si="0"/>
        <v>Oct 2017 - Sep 2018</v>
      </c>
      <c r="T5" s="233" t="str">
        <f t="shared" si="0"/>
        <v>Oct 2018 - Sep 2019</v>
      </c>
      <c r="U5" s="233" t="str">
        <f t="shared" si="0"/>
        <v>Oct 2019 - Sep 2020</v>
      </c>
      <c r="V5" s="233" t="str">
        <f t="shared" si="0"/>
        <v>Oct 2020 - Sep 2021</v>
      </c>
      <c r="W5" s="233" t="str">
        <f t="shared" si="0"/>
        <v>Oct 2021 - Sep 2022</v>
      </c>
      <c r="X5" s="233" t="str">
        <f t="shared" si="0"/>
        <v>Oct 2022 - Sep 2023</v>
      </c>
      <c r="Y5" s="233" t="str">
        <f t="shared" si="0"/>
        <v>Oct 2023 - Sep 2024</v>
      </c>
      <c r="Z5" s="234" t="str">
        <f t="shared" si="0"/>
        <v>Oct 2024 - Sep 2025</v>
      </c>
    </row>
    <row r="6" spans="1:37" ht="36" customHeight="1" x14ac:dyDescent="0.35">
      <c r="A6" s="227"/>
      <c r="B6" s="228"/>
      <c r="C6" s="11" t="s">
        <v>23</v>
      </c>
      <c r="D6" s="12" t="s">
        <v>24</v>
      </c>
      <c r="E6" s="11" t="s">
        <v>25</v>
      </c>
      <c r="F6" s="11" t="s">
        <v>26</v>
      </c>
      <c r="G6" s="227"/>
      <c r="H6" s="228"/>
      <c r="I6" s="228"/>
      <c r="J6" s="228"/>
      <c r="K6" s="228"/>
      <c r="L6" s="228"/>
      <c r="M6" s="228"/>
      <c r="N6" s="228"/>
      <c r="O6" s="228"/>
      <c r="P6" s="228"/>
      <c r="Q6" s="228"/>
      <c r="R6" s="228"/>
      <c r="S6" s="228"/>
      <c r="T6" s="228"/>
      <c r="U6" s="228"/>
      <c r="V6" s="228"/>
      <c r="W6" s="228"/>
      <c r="X6" s="228"/>
      <c r="Y6" s="228"/>
      <c r="Z6" s="235"/>
    </row>
    <row r="7" spans="1:37" x14ac:dyDescent="0.35">
      <c r="A7" s="222" t="s">
        <v>27</v>
      </c>
      <c r="B7" t="s">
        <v>72</v>
      </c>
      <c r="C7" s="168" t="s">
        <v>73</v>
      </c>
      <c r="D7" s="169" t="s">
        <v>73</v>
      </c>
      <c r="E7" s="168" t="s">
        <v>73</v>
      </c>
      <c r="F7" s="168" t="s">
        <v>73</v>
      </c>
      <c r="G7" s="122">
        <v>23</v>
      </c>
      <c r="H7" s="122">
        <v>8</v>
      </c>
      <c r="I7" s="122">
        <v>5</v>
      </c>
      <c r="J7" s="122">
        <v>15</v>
      </c>
      <c r="K7" s="122">
        <v>17</v>
      </c>
      <c r="L7" s="122">
        <v>13</v>
      </c>
      <c r="M7" s="122">
        <v>13</v>
      </c>
      <c r="N7" s="122">
        <v>13</v>
      </c>
      <c r="O7" s="122">
        <v>22</v>
      </c>
      <c r="P7" s="122">
        <v>19</v>
      </c>
      <c r="Q7" s="122">
        <v>13</v>
      </c>
      <c r="R7" s="122">
        <v>14</v>
      </c>
      <c r="S7" s="122">
        <v>7</v>
      </c>
      <c r="T7" s="122">
        <v>8</v>
      </c>
      <c r="U7" s="122">
        <v>8</v>
      </c>
      <c r="V7" s="122">
        <v>11</v>
      </c>
      <c r="W7" s="122">
        <v>11</v>
      </c>
      <c r="X7" s="122">
        <v>11</v>
      </c>
      <c r="Y7" s="122">
        <v>8</v>
      </c>
      <c r="Z7" s="126">
        <v>13</v>
      </c>
      <c r="AB7" s="6"/>
      <c r="AC7" s="6"/>
    </row>
    <row r="8" spans="1:37" x14ac:dyDescent="0.35">
      <c r="A8" s="223"/>
      <c r="B8" t="s">
        <v>74</v>
      </c>
      <c r="C8" s="168" t="s">
        <v>73</v>
      </c>
      <c r="D8" s="169" t="s">
        <v>73</v>
      </c>
      <c r="E8" s="168" t="s">
        <v>73</v>
      </c>
      <c r="F8" s="168" t="s">
        <v>73</v>
      </c>
      <c r="G8" s="122">
        <v>32</v>
      </c>
      <c r="H8" s="122">
        <v>16</v>
      </c>
      <c r="I8" s="122">
        <v>23</v>
      </c>
      <c r="J8" s="122">
        <v>19</v>
      </c>
      <c r="K8" s="122">
        <v>16</v>
      </c>
      <c r="L8" s="122">
        <v>18</v>
      </c>
      <c r="M8" s="122">
        <v>19</v>
      </c>
      <c r="N8" s="122">
        <v>19</v>
      </c>
      <c r="O8" s="122">
        <v>16</v>
      </c>
      <c r="P8" s="122">
        <v>11</v>
      </c>
      <c r="Q8" s="122">
        <v>12</v>
      </c>
      <c r="R8" s="122">
        <v>9</v>
      </c>
      <c r="S8" s="122">
        <v>10</v>
      </c>
      <c r="T8" s="122">
        <v>8</v>
      </c>
      <c r="U8" s="122">
        <v>12</v>
      </c>
      <c r="V8" s="122">
        <v>12</v>
      </c>
      <c r="W8" s="122">
        <v>7</v>
      </c>
      <c r="X8" s="122">
        <v>7</v>
      </c>
      <c r="Y8" s="122">
        <v>6</v>
      </c>
      <c r="Z8" s="126">
        <v>6</v>
      </c>
      <c r="AB8" s="6"/>
      <c r="AC8" s="6"/>
    </row>
    <row r="9" spans="1:37" x14ac:dyDescent="0.35">
      <c r="A9" s="223"/>
      <c r="B9" t="s">
        <v>75</v>
      </c>
      <c r="C9" s="168" t="s">
        <v>76</v>
      </c>
      <c r="D9" s="174">
        <v>-0.19818328108422001</v>
      </c>
      <c r="E9" s="174">
        <v>-0.13720339847703</v>
      </c>
      <c r="F9" s="174">
        <v>-9.5787195862520005E-2</v>
      </c>
      <c r="G9" s="122">
        <v>210</v>
      </c>
      <c r="H9" s="122">
        <v>178</v>
      </c>
      <c r="I9" s="122">
        <v>165</v>
      </c>
      <c r="J9" s="122">
        <v>146</v>
      </c>
      <c r="K9" s="122">
        <v>131</v>
      </c>
      <c r="L9" s="122">
        <v>138</v>
      </c>
      <c r="M9" s="122">
        <v>142</v>
      </c>
      <c r="N9" s="122">
        <v>141</v>
      </c>
      <c r="O9" s="122">
        <v>113</v>
      </c>
      <c r="P9" s="122">
        <v>120</v>
      </c>
      <c r="Q9" s="122">
        <v>117</v>
      </c>
      <c r="R9" s="122">
        <v>103</v>
      </c>
      <c r="S9" s="122">
        <v>83</v>
      </c>
      <c r="T9" s="122">
        <v>80</v>
      </c>
      <c r="U9" s="122">
        <v>81</v>
      </c>
      <c r="V9" s="122">
        <v>75</v>
      </c>
      <c r="W9" s="122">
        <v>43</v>
      </c>
      <c r="X9" s="122">
        <v>59</v>
      </c>
      <c r="Y9" s="122">
        <v>37</v>
      </c>
      <c r="Z9" s="126">
        <v>31</v>
      </c>
      <c r="AB9" s="6"/>
      <c r="AC9" s="6"/>
    </row>
    <row r="10" spans="1:37" x14ac:dyDescent="0.35">
      <c r="A10" s="223"/>
      <c r="B10" t="s">
        <v>77</v>
      </c>
      <c r="C10" s="168" t="s">
        <v>73</v>
      </c>
      <c r="D10" s="169" t="s">
        <v>73</v>
      </c>
      <c r="E10" s="168" t="s">
        <v>73</v>
      </c>
      <c r="F10" s="168" t="s">
        <v>73</v>
      </c>
      <c r="G10" s="122">
        <v>57</v>
      </c>
      <c r="H10" s="122">
        <v>38</v>
      </c>
      <c r="I10" s="122">
        <v>49</v>
      </c>
      <c r="J10" s="122">
        <v>30</v>
      </c>
      <c r="K10" s="122">
        <v>42</v>
      </c>
      <c r="L10" s="122">
        <v>34</v>
      </c>
      <c r="M10" s="122">
        <v>44</v>
      </c>
      <c r="N10" s="122">
        <v>29</v>
      </c>
      <c r="O10" s="122">
        <v>35</v>
      </c>
      <c r="P10" s="122">
        <v>36</v>
      </c>
      <c r="Q10" s="122">
        <v>30</v>
      </c>
      <c r="R10" s="122">
        <v>27</v>
      </c>
      <c r="S10" s="122">
        <v>24</v>
      </c>
      <c r="T10" s="122">
        <v>19</v>
      </c>
      <c r="U10" s="122">
        <v>23</v>
      </c>
      <c r="V10" s="122">
        <v>19</v>
      </c>
      <c r="W10" s="122">
        <v>11</v>
      </c>
      <c r="X10" s="122">
        <v>21</v>
      </c>
      <c r="Y10" s="122">
        <v>11</v>
      </c>
      <c r="Z10" s="126">
        <v>13</v>
      </c>
      <c r="AB10" s="6"/>
      <c r="AC10" s="6"/>
    </row>
    <row r="11" spans="1:37" x14ac:dyDescent="0.35">
      <c r="A11" s="224"/>
      <c r="B11" s="2" t="s">
        <v>78</v>
      </c>
      <c r="C11" s="170" t="s">
        <v>76</v>
      </c>
      <c r="D11" s="171" t="s">
        <v>76</v>
      </c>
      <c r="E11" s="175">
        <v>-6.8512555296450006E-2</v>
      </c>
      <c r="F11" s="175">
        <v>-9.7980607777380005E-2</v>
      </c>
      <c r="G11" s="127">
        <v>603</v>
      </c>
      <c r="H11" s="127">
        <v>582</v>
      </c>
      <c r="I11" s="127">
        <v>441</v>
      </c>
      <c r="J11" s="127">
        <v>505</v>
      </c>
      <c r="K11" s="127">
        <v>437</v>
      </c>
      <c r="L11" s="127">
        <v>398</v>
      </c>
      <c r="M11" s="127">
        <v>424</v>
      </c>
      <c r="N11" s="127">
        <v>321</v>
      </c>
      <c r="O11" s="127">
        <v>291</v>
      </c>
      <c r="P11" s="127">
        <v>219</v>
      </c>
      <c r="Q11" s="127">
        <v>161</v>
      </c>
      <c r="R11" s="127">
        <v>148</v>
      </c>
      <c r="S11" s="127">
        <v>163</v>
      </c>
      <c r="T11" s="127">
        <v>159</v>
      </c>
      <c r="U11" s="127">
        <v>111</v>
      </c>
      <c r="V11" s="127">
        <v>97</v>
      </c>
      <c r="W11" s="127">
        <v>93</v>
      </c>
      <c r="X11" s="127">
        <v>114</v>
      </c>
      <c r="Y11" s="127">
        <v>100</v>
      </c>
      <c r="Z11" s="128">
        <v>85</v>
      </c>
      <c r="AB11" s="6"/>
      <c r="AC11" s="6"/>
    </row>
    <row r="12" spans="1:37" x14ac:dyDescent="0.35">
      <c r="A12" s="222" t="s">
        <v>28</v>
      </c>
      <c r="B12" s="4" t="s">
        <v>72</v>
      </c>
      <c r="C12" s="168" t="s">
        <v>76</v>
      </c>
      <c r="D12" s="169" t="s">
        <v>76</v>
      </c>
      <c r="E12" s="168" t="s">
        <v>76</v>
      </c>
      <c r="F12" s="168" t="s">
        <v>73</v>
      </c>
      <c r="G12" s="122">
        <v>33</v>
      </c>
      <c r="H12" s="122">
        <v>34</v>
      </c>
      <c r="I12" s="122">
        <v>29</v>
      </c>
      <c r="J12" s="122">
        <v>34</v>
      </c>
      <c r="K12" s="122">
        <v>23</v>
      </c>
      <c r="L12" s="122">
        <v>28</v>
      </c>
      <c r="M12" s="122">
        <v>27</v>
      </c>
      <c r="N12" s="122">
        <v>24</v>
      </c>
      <c r="O12" s="122">
        <v>27</v>
      </c>
      <c r="P12" s="122">
        <v>18</v>
      </c>
      <c r="Q12" s="122">
        <v>20</v>
      </c>
      <c r="R12" s="122">
        <v>23</v>
      </c>
      <c r="S12" s="122">
        <v>21</v>
      </c>
      <c r="T12" s="122">
        <v>36</v>
      </c>
      <c r="U12" s="122">
        <v>28</v>
      </c>
      <c r="V12" s="122">
        <v>27</v>
      </c>
      <c r="W12" s="122">
        <v>23</v>
      </c>
      <c r="X12" s="122">
        <v>21</v>
      </c>
      <c r="Y12" s="122">
        <v>34</v>
      </c>
      <c r="Z12" s="126">
        <v>27</v>
      </c>
      <c r="AB12" s="6"/>
      <c r="AC12" s="6"/>
    </row>
    <row r="13" spans="1:37" x14ac:dyDescent="0.35">
      <c r="A13" s="223"/>
      <c r="B13" t="s">
        <v>74</v>
      </c>
      <c r="C13" s="168" t="s">
        <v>73</v>
      </c>
      <c r="D13" s="168" t="s">
        <v>73</v>
      </c>
      <c r="E13" s="168" t="s">
        <v>73</v>
      </c>
      <c r="F13" s="168" t="s">
        <v>73</v>
      </c>
      <c r="G13" s="122">
        <v>18</v>
      </c>
      <c r="H13" s="122">
        <v>25</v>
      </c>
      <c r="I13" s="122">
        <v>18</v>
      </c>
      <c r="J13" s="122">
        <v>15</v>
      </c>
      <c r="K13" s="122">
        <v>11</v>
      </c>
      <c r="L13" s="122">
        <v>13</v>
      </c>
      <c r="M13" s="122">
        <v>5</v>
      </c>
      <c r="N13" s="122">
        <v>6</v>
      </c>
      <c r="O13" s="122">
        <v>4</v>
      </c>
      <c r="P13" s="122">
        <v>1</v>
      </c>
      <c r="Q13" s="122">
        <v>12</v>
      </c>
      <c r="R13" s="122">
        <v>6</v>
      </c>
      <c r="S13" s="122">
        <v>7</v>
      </c>
      <c r="T13" s="122">
        <v>10</v>
      </c>
      <c r="U13" s="122">
        <v>5</v>
      </c>
      <c r="V13" s="122">
        <v>6</v>
      </c>
      <c r="W13" s="122">
        <v>2</v>
      </c>
      <c r="X13" s="122">
        <v>1</v>
      </c>
      <c r="Y13" s="122">
        <v>2</v>
      </c>
      <c r="Z13" s="126">
        <v>0</v>
      </c>
      <c r="AB13" s="6"/>
      <c r="AC13" s="6"/>
    </row>
    <row r="14" spans="1:37" x14ac:dyDescent="0.35">
      <c r="A14" s="223"/>
      <c r="B14" t="s">
        <v>75</v>
      </c>
      <c r="C14" s="174">
        <v>-0.13369963369963</v>
      </c>
      <c r="D14" s="174">
        <v>-5.693855684844E-2</v>
      </c>
      <c r="E14" s="174">
        <v>-4.2162049361050002E-2</v>
      </c>
      <c r="F14" s="174">
        <v>-5.3145709770629997E-2</v>
      </c>
      <c r="G14" s="122">
        <v>1335</v>
      </c>
      <c r="H14" s="122">
        <v>1305</v>
      </c>
      <c r="I14" s="122">
        <v>1227</v>
      </c>
      <c r="J14" s="122">
        <v>1126</v>
      </c>
      <c r="K14" s="122">
        <v>1025</v>
      </c>
      <c r="L14" s="122">
        <v>957</v>
      </c>
      <c r="M14" s="122">
        <v>861</v>
      </c>
      <c r="N14" s="122">
        <v>818</v>
      </c>
      <c r="O14" s="122">
        <v>747</v>
      </c>
      <c r="P14" s="122">
        <v>725</v>
      </c>
      <c r="Q14" s="122">
        <v>697</v>
      </c>
      <c r="R14" s="122">
        <v>638</v>
      </c>
      <c r="S14" s="122">
        <v>632</v>
      </c>
      <c r="T14" s="122">
        <v>693</v>
      </c>
      <c r="U14" s="122">
        <v>619</v>
      </c>
      <c r="V14" s="122">
        <v>598</v>
      </c>
      <c r="W14" s="122">
        <v>542</v>
      </c>
      <c r="X14" s="122">
        <v>539</v>
      </c>
      <c r="Y14" s="122">
        <v>546</v>
      </c>
      <c r="Z14" s="126">
        <v>473</v>
      </c>
      <c r="AB14" s="6"/>
      <c r="AC14" s="6"/>
    </row>
    <row r="15" spans="1:37" x14ac:dyDescent="0.35">
      <c r="A15" s="223"/>
      <c r="B15" t="s">
        <v>77</v>
      </c>
      <c r="C15" s="168" t="s">
        <v>76</v>
      </c>
      <c r="D15" s="176">
        <v>-7.2606687911699996E-2</v>
      </c>
      <c r="E15" s="174">
        <v>-6.2192230848849998E-2</v>
      </c>
      <c r="F15" s="174">
        <v>-5.4037872916440001E-2</v>
      </c>
      <c r="G15" s="122">
        <v>1135</v>
      </c>
      <c r="H15" s="122">
        <v>1137</v>
      </c>
      <c r="I15" s="122">
        <v>1063</v>
      </c>
      <c r="J15" s="122">
        <v>985</v>
      </c>
      <c r="K15" s="122">
        <v>981</v>
      </c>
      <c r="L15" s="122">
        <v>952</v>
      </c>
      <c r="M15" s="122">
        <v>901</v>
      </c>
      <c r="N15" s="122">
        <v>1022</v>
      </c>
      <c r="O15" s="122">
        <v>883</v>
      </c>
      <c r="P15" s="122">
        <v>904</v>
      </c>
      <c r="Q15" s="122">
        <v>704</v>
      </c>
      <c r="R15" s="122">
        <v>664</v>
      </c>
      <c r="S15" s="122">
        <v>635</v>
      </c>
      <c r="T15" s="122">
        <v>666</v>
      </c>
      <c r="U15" s="122">
        <v>595</v>
      </c>
      <c r="V15" s="122">
        <v>534</v>
      </c>
      <c r="W15" s="122">
        <v>487</v>
      </c>
      <c r="X15" s="122">
        <v>479</v>
      </c>
      <c r="Y15" s="122">
        <v>419</v>
      </c>
      <c r="Z15" s="126">
        <v>395</v>
      </c>
      <c r="AB15" s="6"/>
      <c r="AC15" s="6"/>
    </row>
    <row r="16" spans="1:37" x14ac:dyDescent="0.35">
      <c r="A16" s="224"/>
      <c r="B16" s="2" t="s">
        <v>78</v>
      </c>
      <c r="C16" s="170" t="s">
        <v>76</v>
      </c>
      <c r="D16" s="170" t="s">
        <v>76</v>
      </c>
      <c r="E16" s="175">
        <v>-1.318619269615E-2</v>
      </c>
      <c r="F16" s="175">
        <v>-6.4074058714400001E-2</v>
      </c>
      <c r="G16" s="127">
        <v>1858</v>
      </c>
      <c r="H16" s="127">
        <v>1746</v>
      </c>
      <c r="I16" s="127">
        <v>1344</v>
      </c>
      <c r="J16" s="127">
        <v>1217</v>
      </c>
      <c r="K16" s="127">
        <v>1107</v>
      </c>
      <c r="L16" s="127">
        <v>1074</v>
      </c>
      <c r="M16" s="127">
        <v>1111</v>
      </c>
      <c r="N16" s="127">
        <v>1016</v>
      </c>
      <c r="O16" s="127">
        <v>943</v>
      </c>
      <c r="P16" s="127">
        <v>752</v>
      </c>
      <c r="Q16" s="127">
        <v>595</v>
      </c>
      <c r="R16" s="127">
        <v>641</v>
      </c>
      <c r="S16" s="127">
        <v>626</v>
      </c>
      <c r="T16" s="127">
        <v>671</v>
      </c>
      <c r="U16" s="127">
        <v>674</v>
      </c>
      <c r="V16" s="127">
        <v>580</v>
      </c>
      <c r="W16" s="127">
        <v>508</v>
      </c>
      <c r="X16" s="127">
        <v>545</v>
      </c>
      <c r="Y16" s="127">
        <v>566</v>
      </c>
      <c r="Z16" s="128">
        <v>528</v>
      </c>
      <c r="AB16" s="6"/>
      <c r="AC16" s="6"/>
    </row>
    <row r="17" spans="1:26" x14ac:dyDescent="0.35">
      <c r="C17" s="13"/>
      <c r="D17" s="13"/>
      <c r="E17" s="13"/>
      <c r="F17" s="13"/>
    </row>
    <row r="18" spans="1:26" x14ac:dyDescent="0.35">
      <c r="A18" t="s">
        <v>33</v>
      </c>
      <c r="C18" s="13"/>
      <c r="D18" s="13"/>
      <c r="E18" s="13"/>
      <c r="F18" s="13"/>
    </row>
    <row r="19" spans="1:26" ht="30.65" customHeight="1" x14ac:dyDescent="0.35">
      <c r="A19" s="236" t="s">
        <v>29</v>
      </c>
      <c r="B19" s="236"/>
      <c r="C19" s="236"/>
      <c r="D19" s="236"/>
      <c r="E19" s="236"/>
      <c r="F19" s="236"/>
      <c r="G19" s="236"/>
      <c r="H19" s="236"/>
      <c r="I19" s="236"/>
      <c r="J19" s="236"/>
      <c r="K19" s="236"/>
      <c r="L19" s="236"/>
      <c r="M19" s="236"/>
      <c r="N19" s="236"/>
      <c r="O19" s="236"/>
      <c r="P19" s="236"/>
      <c r="Q19" s="236"/>
      <c r="R19" s="236"/>
      <c r="S19" s="236"/>
      <c r="T19" s="236"/>
      <c r="U19" s="236"/>
      <c r="V19" s="236"/>
      <c r="W19" s="236"/>
      <c r="X19" s="236"/>
      <c r="Y19" s="236"/>
      <c r="Z19" s="236"/>
    </row>
    <row r="20" spans="1:26" x14ac:dyDescent="0.35">
      <c r="A20" t="s">
        <v>30</v>
      </c>
      <c r="B20" s="1"/>
    </row>
    <row r="21" spans="1:26" x14ac:dyDescent="0.35">
      <c r="A21" t="s">
        <v>31</v>
      </c>
      <c r="B21" s="1"/>
    </row>
    <row r="22" spans="1:26" x14ac:dyDescent="0.35">
      <c r="A22" s="1"/>
      <c r="C22" s="13"/>
      <c r="D22" s="13"/>
      <c r="E22" s="13"/>
      <c r="F22" s="13"/>
    </row>
    <row r="23" spans="1:26" x14ac:dyDescent="0.35">
      <c r="A23" s="1" t="s">
        <v>32</v>
      </c>
      <c r="C23" s="13"/>
      <c r="D23" s="13"/>
      <c r="E23" s="13"/>
      <c r="F23" s="13"/>
    </row>
    <row r="24" spans="1:26" ht="15" thickBot="1" x14ac:dyDescent="0.4">
      <c r="A24" s="1"/>
      <c r="C24" s="13"/>
      <c r="D24" s="13"/>
      <c r="E24" s="13"/>
      <c r="F24" s="13"/>
    </row>
    <row r="25" spans="1:26" ht="43.5" customHeight="1" thickBot="1" x14ac:dyDescent="0.4">
      <c r="A25" s="225" t="s">
        <v>21</v>
      </c>
      <c r="B25" s="226"/>
      <c r="C25" s="229" t="s">
        <v>22</v>
      </c>
      <c r="D25" s="230"/>
      <c r="E25" s="230"/>
      <c r="F25" s="231"/>
      <c r="G25" s="232" t="str">
        <f t="shared" ref="G25:Z25" si="1">J1</f>
        <v>Oct 2005 - Sep 2006</v>
      </c>
      <c r="H25" s="233" t="str">
        <f t="shared" si="1"/>
        <v>Oct 2006 - Sep 2007</v>
      </c>
      <c r="I25" s="233" t="str">
        <f t="shared" si="1"/>
        <v>Oct 2007 - Sep 2008</v>
      </c>
      <c r="J25" s="233" t="str">
        <f t="shared" si="1"/>
        <v>Oct 2008 - Sep 2009</v>
      </c>
      <c r="K25" s="233" t="str">
        <f t="shared" si="1"/>
        <v>Oct 2009 - Sep 2010</v>
      </c>
      <c r="L25" s="233" t="str">
        <f t="shared" si="1"/>
        <v>Oct 2010 - Sep 2011</v>
      </c>
      <c r="M25" s="233" t="str">
        <f t="shared" si="1"/>
        <v>Oct 2011 - Sep 2012</v>
      </c>
      <c r="N25" s="233" t="str">
        <f t="shared" si="1"/>
        <v>Oct 2012 - Sep 2013</v>
      </c>
      <c r="O25" s="233" t="str">
        <f t="shared" si="1"/>
        <v>Oct 2013 - Sep 2014</v>
      </c>
      <c r="P25" s="233" t="str">
        <f t="shared" si="1"/>
        <v>Oct 2014 - Sep 2015</v>
      </c>
      <c r="Q25" s="233" t="str">
        <f t="shared" si="1"/>
        <v>Oct 2015 - Sep 2016</v>
      </c>
      <c r="R25" s="233" t="str">
        <f t="shared" si="1"/>
        <v>Oct 2016 - Sep 2017</v>
      </c>
      <c r="S25" s="233" t="str">
        <f t="shared" si="1"/>
        <v>Oct 2017 - Sep 2018</v>
      </c>
      <c r="T25" s="233" t="str">
        <f t="shared" si="1"/>
        <v>Oct 2018 - Sep 2019</v>
      </c>
      <c r="U25" s="233" t="str">
        <f t="shared" si="1"/>
        <v>Oct 2019 - Sep 2020</v>
      </c>
      <c r="V25" s="233" t="str">
        <f t="shared" si="1"/>
        <v>Oct 2020 - Sep 2021</v>
      </c>
      <c r="W25" s="233" t="str">
        <f t="shared" si="1"/>
        <v>Oct 2021 - Sep 2022</v>
      </c>
      <c r="X25" s="233" t="str">
        <f t="shared" si="1"/>
        <v>Oct 2022 - Sep 2023</v>
      </c>
      <c r="Y25" s="233" t="str">
        <f t="shared" si="1"/>
        <v>Oct 2023 - Sep 2024</v>
      </c>
      <c r="Z25" s="234" t="str">
        <f t="shared" si="1"/>
        <v>Oct 2024 - Sep 2025</v>
      </c>
    </row>
    <row r="26" spans="1:26" ht="33.65" customHeight="1" x14ac:dyDescent="0.35">
      <c r="A26" s="227"/>
      <c r="B26" s="235"/>
      <c r="C26" s="12" t="s">
        <v>23</v>
      </c>
      <c r="D26" s="14" t="s">
        <v>24</v>
      </c>
      <c r="E26" s="14" t="s">
        <v>25</v>
      </c>
      <c r="F26" s="11" t="s">
        <v>26</v>
      </c>
      <c r="G26" s="227"/>
      <c r="H26" s="228"/>
      <c r="I26" s="228"/>
      <c r="J26" s="228"/>
      <c r="K26" s="228"/>
      <c r="L26" s="228"/>
      <c r="M26" s="228"/>
      <c r="N26" s="228"/>
      <c r="O26" s="228"/>
      <c r="P26" s="228"/>
      <c r="Q26" s="228"/>
      <c r="R26" s="228"/>
      <c r="S26" s="228"/>
      <c r="T26" s="228"/>
      <c r="U26" s="228"/>
      <c r="V26" s="228"/>
      <c r="W26" s="228"/>
      <c r="X26" s="228"/>
      <c r="Y26" s="228"/>
      <c r="Z26" s="235"/>
    </row>
    <row r="27" spans="1:26" x14ac:dyDescent="0.35">
      <c r="A27" s="222" t="s">
        <v>27</v>
      </c>
      <c r="B27" t="s">
        <v>72</v>
      </c>
      <c r="C27" s="172" t="s">
        <v>73</v>
      </c>
      <c r="D27" s="172" t="s">
        <v>73</v>
      </c>
      <c r="E27" s="172" t="s">
        <v>73</v>
      </c>
      <c r="F27" s="173" t="s">
        <v>73</v>
      </c>
      <c r="G27" s="8">
        <v>0.34363203520000002</v>
      </c>
      <c r="H27" s="8">
        <v>0.1186470088</v>
      </c>
      <c r="I27" s="8">
        <v>7.3161923700000006E-2</v>
      </c>
      <c r="J27" s="8">
        <v>0.2160305934</v>
      </c>
      <c r="K27" s="8">
        <v>0.24100638599999999</v>
      </c>
      <c r="L27" s="8">
        <v>0.18196344719999999</v>
      </c>
      <c r="M27" s="8">
        <v>0.1800920936</v>
      </c>
      <c r="N27" s="8">
        <v>0.1779787203</v>
      </c>
      <c r="O27" s="8">
        <v>0.2971353987</v>
      </c>
      <c r="P27" s="8">
        <v>0.25305150139999999</v>
      </c>
      <c r="Q27" s="8">
        <v>0.1706895121</v>
      </c>
      <c r="R27" s="8">
        <v>0.18104561080000001</v>
      </c>
      <c r="S27" s="8">
        <v>8.8968695200000003E-2</v>
      </c>
      <c r="T27" s="8">
        <v>0.1002485161</v>
      </c>
      <c r="U27" s="8">
        <v>9.8919563399999993E-2</v>
      </c>
      <c r="V27" s="8">
        <v>0.13589781570000001</v>
      </c>
      <c r="W27" s="8">
        <v>0.1358517447</v>
      </c>
      <c r="X27" s="8">
        <v>0.13469326179999999</v>
      </c>
      <c r="Y27" s="8">
        <v>9.5896987500000003E-2</v>
      </c>
      <c r="Z27" s="113">
        <v>0.15583260460000001</v>
      </c>
    </row>
    <row r="28" spans="1:26" x14ac:dyDescent="0.35">
      <c r="A28" s="223"/>
      <c r="B28" t="s">
        <v>74</v>
      </c>
      <c r="C28" s="172" t="s">
        <v>73</v>
      </c>
      <c r="D28" s="168" t="s">
        <v>73</v>
      </c>
      <c r="E28" s="172" t="s">
        <v>73</v>
      </c>
      <c r="F28" s="168" t="s">
        <v>73</v>
      </c>
      <c r="G28" s="8">
        <v>0.47809674470000002</v>
      </c>
      <c r="H28" s="8">
        <v>0.2372940177</v>
      </c>
      <c r="I28" s="8">
        <v>0.33654484909999999</v>
      </c>
      <c r="J28" s="8">
        <v>0.27363875160000001</v>
      </c>
      <c r="K28" s="8">
        <v>0.2268295397</v>
      </c>
      <c r="L28" s="8">
        <v>0.25194938839999997</v>
      </c>
      <c r="M28" s="8">
        <v>0.26321152139999998</v>
      </c>
      <c r="N28" s="8">
        <v>0.2601227451</v>
      </c>
      <c r="O28" s="8">
        <v>0.2160984718</v>
      </c>
      <c r="P28" s="8">
        <v>0.14650350079999999</v>
      </c>
      <c r="Q28" s="8">
        <v>0.15755954959999999</v>
      </c>
      <c r="R28" s="8">
        <v>0.1163864641</v>
      </c>
      <c r="S28" s="8">
        <v>0.127098136</v>
      </c>
      <c r="T28" s="8">
        <v>0.1002485161</v>
      </c>
      <c r="U28" s="8">
        <v>0.14837934520000001</v>
      </c>
      <c r="V28" s="8">
        <v>0.14825216259999999</v>
      </c>
      <c r="W28" s="8">
        <v>8.6451110299999995E-2</v>
      </c>
      <c r="X28" s="8">
        <v>8.5713893900000004E-2</v>
      </c>
      <c r="Y28" s="8">
        <v>7.1922740600000007E-2</v>
      </c>
      <c r="Z28" s="113">
        <v>7.1922740600000007E-2</v>
      </c>
    </row>
    <row r="29" spans="1:26" x14ac:dyDescent="0.35">
      <c r="A29" s="223"/>
      <c r="B29" t="s">
        <v>75</v>
      </c>
      <c r="C29" s="168" t="s">
        <v>76</v>
      </c>
      <c r="D29" s="174">
        <v>-0.20420921814640999</v>
      </c>
      <c r="E29" s="174">
        <v>-0.14588933029153001</v>
      </c>
      <c r="F29" s="174">
        <v>-0.10620813338537</v>
      </c>
      <c r="G29" s="8">
        <v>3.1375098869000002</v>
      </c>
      <c r="H29" s="8">
        <v>2.6398959465999998</v>
      </c>
      <c r="I29" s="8">
        <v>2.4143434829000001</v>
      </c>
      <c r="J29" s="8">
        <v>2.1026977755999998</v>
      </c>
      <c r="K29" s="8">
        <v>1.8571668564999999</v>
      </c>
      <c r="L29" s="8">
        <v>1.9316119778</v>
      </c>
      <c r="M29" s="8">
        <v>1.9671597911000001</v>
      </c>
      <c r="N29" s="8">
        <v>1.9303845819000001</v>
      </c>
      <c r="O29" s="8">
        <v>1.5261954567</v>
      </c>
      <c r="P29" s="8">
        <v>1.5982200091000001</v>
      </c>
      <c r="Q29" s="8">
        <v>1.5362056089</v>
      </c>
      <c r="R29" s="8">
        <v>1.3319784225</v>
      </c>
      <c r="S29" s="8">
        <v>1.0549145289999999</v>
      </c>
      <c r="T29" s="8">
        <v>1.0024851607</v>
      </c>
      <c r="U29" s="8">
        <v>1.0015605798</v>
      </c>
      <c r="V29" s="8">
        <v>0.92657601619999996</v>
      </c>
      <c r="W29" s="8">
        <v>0.53105682040000002</v>
      </c>
      <c r="X29" s="8">
        <v>0.72244567699999995</v>
      </c>
      <c r="Y29" s="8">
        <v>0.44352356700000001</v>
      </c>
      <c r="Z29" s="113">
        <v>0.37160082639999997</v>
      </c>
    </row>
    <row r="30" spans="1:26" x14ac:dyDescent="0.35">
      <c r="A30" s="223"/>
      <c r="B30" t="s">
        <v>77</v>
      </c>
      <c r="C30" s="168" t="s">
        <v>73</v>
      </c>
      <c r="D30" s="172" t="s">
        <v>73</v>
      </c>
      <c r="E30" s="168" t="s">
        <v>73</v>
      </c>
      <c r="F30" s="168" t="s">
        <v>73</v>
      </c>
      <c r="G30" s="8">
        <v>0.85160982640000005</v>
      </c>
      <c r="H30" s="8">
        <v>0.56357329199999995</v>
      </c>
      <c r="I30" s="8">
        <v>0.71698685250000005</v>
      </c>
      <c r="J30" s="8">
        <v>0.4320611868</v>
      </c>
      <c r="K30" s="8">
        <v>0.59542754180000002</v>
      </c>
      <c r="L30" s="8">
        <v>0.47590440029999997</v>
      </c>
      <c r="M30" s="8">
        <v>0.60954247049999999</v>
      </c>
      <c r="N30" s="8">
        <v>0.39702945299999998</v>
      </c>
      <c r="O30" s="8">
        <v>0.47271540699999998</v>
      </c>
      <c r="P30" s="8">
        <v>0.4794660027</v>
      </c>
      <c r="Q30" s="8">
        <v>0.39389887410000002</v>
      </c>
      <c r="R30" s="8">
        <v>0.34915939229999998</v>
      </c>
      <c r="S30" s="8">
        <v>0.30503552649999999</v>
      </c>
      <c r="T30" s="8">
        <v>0.23809022569999999</v>
      </c>
      <c r="U30" s="8">
        <v>0.28439374490000002</v>
      </c>
      <c r="V30" s="8">
        <v>0.2347325908</v>
      </c>
      <c r="W30" s="8">
        <v>0.1358517447</v>
      </c>
      <c r="X30" s="8">
        <v>0.2571416816</v>
      </c>
      <c r="Y30" s="8">
        <v>0.13185835779999999</v>
      </c>
      <c r="Z30" s="113">
        <v>0.15583260460000001</v>
      </c>
    </row>
    <row r="31" spans="1:26" x14ac:dyDescent="0.35">
      <c r="A31" s="224"/>
      <c r="B31" s="2" t="s">
        <v>78</v>
      </c>
      <c r="C31" s="170" t="s">
        <v>76</v>
      </c>
      <c r="D31" s="170" t="s">
        <v>76</v>
      </c>
      <c r="E31" s="175">
        <v>-7.7890010442290006E-2</v>
      </c>
      <c r="F31" s="175">
        <v>-0.10837626650699</v>
      </c>
      <c r="G31" s="51">
        <v>9.0091355324000002</v>
      </c>
      <c r="H31" s="51">
        <v>8.6315698927</v>
      </c>
      <c r="I31" s="51">
        <v>6.4528816726000002</v>
      </c>
      <c r="J31" s="51">
        <v>7.2730299774000002</v>
      </c>
      <c r="K31" s="51">
        <v>6.1952818038000004</v>
      </c>
      <c r="L31" s="51">
        <v>5.5708809213999997</v>
      </c>
      <c r="M31" s="51">
        <v>5.8737728975000003</v>
      </c>
      <c r="N31" s="51">
        <v>4.3947053247000003</v>
      </c>
      <c r="O31" s="51">
        <v>3.9302909549999998</v>
      </c>
      <c r="P31" s="51">
        <v>2.9167515166000002</v>
      </c>
      <c r="Q31" s="51">
        <v>2.1139239576</v>
      </c>
      <c r="R31" s="51">
        <v>1.913910743</v>
      </c>
      <c r="S31" s="51">
        <v>2.0716996173000002</v>
      </c>
      <c r="T31" s="51">
        <v>1.9924392569</v>
      </c>
      <c r="U31" s="51">
        <v>1.3725089425999999</v>
      </c>
      <c r="V31" s="51">
        <v>1.1983716476999999</v>
      </c>
      <c r="W31" s="51">
        <v>1.1485647510000001</v>
      </c>
      <c r="X31" s="51">
        <v>1.395911986</v>
      </c>
      <c r="Y31" s="51">
        <v>1.1987123432</v>
      </c>
      <c r="Z31" s="114">
        <v>1.0189054917</v>
      </c>
    </row>
    <row r="32" spans="1:26" x14ac:dyDescent="0.35">
      <c r="A32" s="222" t="s">
        <v>28</v>
      </c>
      <c r="B32" t="s">
        <v>72</v>
      </c>
      <c r="C32" s="168" t="s">
        <v>76</v>
      </c>
      <c r="D32" s="168" t="s">
        <v>76</v>
      </c>
      <c r="E32" s="174">
        <v>2.349859596214E-2</v>
      </c>
      <c r="F32" s="168" t="s">
        <v>73</v>
      </c>
      <c r="G32" s="8">
        <v>0.49303726790000002</v>
      </c>
      <c r="H32" s="8">
        <v>0.50424978750000005</v>
      </c>
      <c r="I32" s="8">
        <v>0.42433915760000002</v>
      </c>
      <c r="J32" s="8">
        <v>0.48966934499999998</v>
      </c>
      <c r="K32" s="8">
        <v>0.32606746339999998</v>
      </c>
      <c r="L32" s="8">
        <v>0.39192127090000001</v>
      </c>
      <c r="M32" s="8">
        <v>0.37403742509999999</v>
      </c>
      <c r="N32" s="8">
        <v>0.32857609900000001</v>
      </c>
      <c r="O32" s="8">
        <v>0.36466617109999999</v>
      </c>
      <c r="P32" s="8">
        <v>0.23973300140000001</v>
      </c>
      <c r="Q32" s="8">
        <v>0.26259924940000001</v>
      </c>
      <c r="R32" s="8">
        <v>0.29743207490000001</v>
      </c>
      <c r="S32" s="8">
        <v>0.26690608570000002</v>
      </c>
      <c r="T32" s="8">
        <v>0.45111832229999999</v>
      </c>
      <c r="U32" s="8">
        <v>0.346218472</v>
      </c>
      <c r="V32" s="8">
        <v>0.33356736580000002</v>
      </c>
      <c r="W32" s="8">
        <v>0.2840536481</v>
      </c>
      <c r="X32" s="8">
        <v>0.2571416816</v>
      </c>
      <c r="Y32" s="8">
        <v>0.40756219669999999</v>
      </c>
      <c r="Z32" s="113">
        <v>0.32365233269999999</v>
      </c>
    </row>
    <row r="33" spans="1:27" x14ac:dyDescent="0.35">
      <c r="A33" s="223"/>
      <c r="B33" t="s">
        <v>74</v>
      </c>
      <c r="C33" s="168" t="s">
        <v>73</v>
      </c>
      <c r="D33" s="168" t="s">
        <v>73</v>
      </c>
      <c r="E33" s="168" t="s">
        <v>73</v>
      </c>
      <c r="F33" s="168" t="s">
        <v>73</v>
      </c>
      <c r="G33" s="8">
        <v>0.26892941889999999</v>
      </c>
      <c r="H33" s="8">
        <v>0.37077190259999998</v>
      </c>
      <c r="I33" s="8">
        <v>0.26338292540000002</v>
      </c>
      <c r="J33" s="8">
        <v>0.2160305934</v>
      </c>
      <c r="K33" s="8">
        <v>0.1559453086</v>
      </c>
      <c r="L33" s="8">
        <v>0.18196344719999999</v>
      </c>
      <c r="M33" s="8">
        <v>6.9266189800000003E-2</v>
      </c>
      <c r="N33" s="8">
        <v>8.2144024800000007E-2</v>
      </c>
      <c r="O33" s="8">
        <v>5.4024617900000002E-2</v>
      </c>
      <c r="P33" s="8">
        <v>1.33185001E-2</v>
      </c>
      <c r="Q33" s="8">
        <v>0.15755954959999999</v>
      </c>
      <c r="R33" s="8">
        <v>7.75909761E-2</v>
      </c>
      <c r="S33" s="8">
        <v>8.8968695200000003E-2</v>
      </c>
      <c r="T33" s="8">
        <v>0.12531064510000001</v>
      </c>
      <c r="U33" s="8">
        <v>6.1824727099999997E-2</v>
      </c>
      <c r="V33" s="8">
        <v>7.4126081299999994E-2</v>
      </c>
      <c r="W33" s="8">
        <v>2.4700317199999999E-2</v>
      </c>
      <c r="X33" s="8">
        <v>1.2244842000000001E-2</v>
      </c>
      <c r="Y33" s="8">
        <v>2.3974246899999999E-2</v>
      </c>
      <c r="Z33" s="113">
        <v>0</v>
      </c>
      <c r="AA33" s="6"/>
    </row>
    <row r="34" spans="1:27" x14ac:dyDescent="0.35">
      <c r="A34" s="223"/>
      <c r="B34" t="s">
        <v>75</v>
      </c>
      <c r="C34" s="174">
        <v>-0.13369963369963</v>
      </c>
      <c r="D34" s="174">
        <v>-6.402599811543E-2</v>
      </c>
      <c r="E34" s="174">
        <v>-5.1804779888619999E-2</v>
      </c>
      <c r="F34" s="174">
        <v>-6.4058084995319994E-2</v>
      </c>
      <c r="G34" s="8">
        <v>19.945598567000001</v>
      </c>
      <c r="H34" s="8">
        <v>19.354293316</v>
      </c>
      <c r="I34" s="8">
        <v>17.953936081999998</v>
      </c>
      <c r="J34" s="8">
        <v>16.216696544000001</v>
      </c>
      <c r="K34" s="8">
        <v>14.531267389</v>
      </c>
      <c r="L34" s="8">
        <v>13.395309149999999</v>
      </c>
      <c r="M34" s="8">
        <v>11.927637889</v>
      </c>
      <c r="N34" s="8">
        <v>11.198968709000001</v>
      </c>
      <c r="O34" s="8">
        <v>10.0890974</v>
      </c>
      <c r="P34" s="8">
        <v>9.6559125550000005</v>
      </c>
      <c r="Q34" s="8">
        <v>9.1515838411000008</v>
      </c>
      <c r="R34" s="8">
        <v>8.2505071217000001</v>
      </c>
      <c r="S34" s="8">
        <v>8.0326021970999992</v>
      </c>
      <c r="T34" s="8">
        <v>8.6840277047000001</v>
      </c>
      <c r="U34" s="8">
        <v>7.6539012206999999</v>
      </c>
      <c r="V34" s="8">
        <v>7.3878994360999997</v>
      </c>
      <c r="W34" s="8">
        <v>6.6937859683000003</v>
      </c>
      <c r="X34" s="8">
        <v>6.5999698286999999</v>
      </c>
      <c r="Y34" s="8">
        <v>6.5449693938999998</v>
      </c>
      <c r="Z34" s="113">
        <v>5.6699093833000003</v>
      </c>
    </row>
    <row r="35" spans="1:27" x14ac:dyDescent="0.35">
      <c r="A35" s="223"/>
      <c r="B35" t="s">
        <v>77</v>
      </c>
      <c r="C35" s="168" t="s">
        <v>76</v>
      </c>
      <c r="D35" s="174">
        <v>-7.9576377615970001E-2</v>
      </c>
      <c r="E35" s="174">
        <v>-7.1633313861440007E-2</v>
      </c>
      <c r="F35" s="174">
        <v>-6.4939966074400002E-2</v>
      </c>
      <c r="G35" s="8">
        <v>16.957493912</v>
      </c>
      <c r="H35" s="8">
        <v>16.862706130999999</v>
      </c>
      <c r="I35" s="8">
        <v>15.554224983999999</v>
      </c>
      <c r="J35" s="8">
        <v>14.186008965999999</v>
      </c>
      <c r="K35" s="8">
        <v>13.907486155000001</v>
      </c>
      <c r="L35" s="8">
        <v>13.325323209</v>
      </c>
      <c r="M35" s="8">
        <v>12.481767407</v>
      </c>
      <c r="N35" s="8">
        <v>13.991865551</v>
      </c>
      <c r="O35" s="8">
        <v>11.92593441</v>
      </c>
      <c r="P35" s="8">
        <v>12.039924069</v>
      </c>
      <c r="Q35" s="8">
        <v>9.2434935784000007</v>
      </c>
      <c r="R35" s="8">
        <v>8.5867346845999997</v>
      </c>
      <c r="S35" s="8">
        <v>8.0707316378999998</v>
      </c>
      <c r="T35" s="8">
        <v>8.3456889629000006</v>
      </c>
      <c r="U35" s="8">
        <v>7.3571425304</v>
      </c>
      <c r="V35" s="8">
        <v>6.5972212356000002</v>
      </c>
      <c r="W35" s="8">
        <v>6.0145272446</v>
      </c>
      <c r="X35" s="8">
        <v>5.8652793097</v>
      </c>
      <c r="Y35" s="8">
        <v>5.0226047180000002</v>
      </c>
      <c r="Z35" s="113">
        <v>4.7349137556000001</v>
      </c>
    </row>
    <row r="36" spans="1:27" x14ac:dyDescent="0.35">
      <c r="A36" s="224"/>
      <c r="B36" s="2" t="s">
        <v>78</v>
      </c>
      <c r="C36" s="170" t="s">
        <v>76</v>
      </c>
      <c r="D36" s="170" t="s">
        <v>76</v>
      </c>
      <c r="E36" s="175">
        <v>-2.312062849332E-2</v>
      </c>
      <c r="F36" s="175">
        <v>-7.4860486107960006E-2</v>
      </c>
      <c r="G36" s="51">
        <v>27.759492237</v>
      </c>
      <c r="H36" s="51">
        <v>25.894709678000002</v>
      </c>
      <c r="I36" s="51">
        <v>19.665925096999999</v>
      </c>
      <c r="J36" s="51">
        <v>17.527282144000001</v>
      </c>
      <c r="K36" s="51">
        <v>15.693768779999999</v>
      </c>
      <c r="L36" s="51">
        <v>15.032980175000001</v>
      </c>
      <c r="M36" s="51">
        <v>15.39094738</v>
      </c>
      <c r="N36" s="51">
        <v>13.909721526</v>
      </c>
      <c r="O36" s="51">
        <v>12.736303679000001</v>
      </c>
      <c r="P36" s="51">
        <v>10.015512057</v>
      </c>
      <c r="Q36" s="51">
        <v>7.8123276692000001</v>
      </c>
      <c r="R36" s="51">
        <v>8.2893026097</v>
      </c>
      <c r="S36" s="51">
        <v>7.9563433154999998</v>
      </c>
      <c r="T36" s="51">
        <v>8.4083442855000001</v>
      </c>
      <c r="U36" s="51">
        <v>8.3339732193000007</v>
      </c>
      <c r="V36" s="51">
        <v>7.1655211921999999</v>
      </c>
      <c r="W36" s="51">
        <v>6.2738805753999998</v>
      </c>
      <c r="X36" s="51">
        <v>6.6734388806</v>
      </c>
      <c r="Y36" s="51">
        <v>6.7847118625</v>
      </c>
      <c r="Z36" s="115">
        <v>6.3292011721000003</v>
      </c>
    </row>
    <row r="37" spans="1:27" x14ac:dyDescent="0.35">
      <c r="A37" s="138"/>
      <c r="C37" s="140"/>
      <c r="D37" s="140"/>
      <c r="E37" s="141"/>
      <c r="F37" s="141"/>
      <c r="G37" s="8"/>
      <c r="H37" s="8"/>
      <c r="I37" s="8"/>
      <c r="J37" s="8"/>
      <c r="K37" s="8"/>
      <c r="L37" s="8"/>
      <c r="M37" s="8"/>
      <c r="N37" s="8"/>
      <c r="O37" s="8"/>
      <c r="P37" s="8"/>
      <c r="Q37" s="8"/>
      <c r="R37" s="8"/>
      <c r="S37" s="8"/>
      <c r="T37" s="8"/>
      <c r="U37" s="8"/>
      <c r="V37" s="8"/>
      <c r="W37" s="8"/>
      <c r="X37" s="8"/>
      <c r="Y37" s="8"/>
      <c r="Z37" s="139"/>
    </row>
    <row r="38" spans="1:27" x14ac:dyDescent="0.35">
      <c r="A38" t="s">
        <v>33</v>
      </c>
      <c r="B38" s="1"/>
    </row>
    <row r="39" spans="1:27" ht="38.9" customHeight="1" x14ac:dyDescent="0.35">
      <c r="A39" s="236" t="s">
        <v>29</v>
      </c>
      <c r="B39" s="236"/>
      <c r="C39" s="236"/>
      <c r="D39" s="236"/>
      <c r="E39" s="236"/>
      <c r="F39" s="236"/>
      <c r="G39" s="236"/>
      <c r="H39" s="236"/>
      <c r="I39" s="236"/>
      <c r="J39" s="236"/>
      <c r="K39" s="236"/>
      <c r="L39" s="236"/>
      <c r="M39" s="236"/>
      <c r="N39" s="236"/>
      <c r="O39" s="236"/>
      <c r="P39" s="236"/>
      <c r="Q39" s="236"/>
      <c r="R39" s="236"/>
      <c r="S39" s="236"/>
      <c r="T39" s="236"/>
      <c r="U39" s="236"/>
      <c r="V39" s="236"/>
      <c r="W39" s="236"/>
      <c r="X39" s="236"/>
      <c r="Y39" s="236"/>
      <c r="Z39" s="236"/>
    </row>
    <row r="40" spans="1:27" ht="14.9" customHeight="1" x14ac:dyDescent="0.35">
      <c r="A40" t="s">
        <v>30</v>
      </c>
    </row>
    <row r="41" spans="1:27" x14ac:dyDescent="0.35">
      <c r="A41" t="s">
        <v>31</v>
      </c>
      <c r="B41" s="1"/>
    </row>
    <row r="43" spans="1:27" x14ac:dyDescent="0.35">
      <c r="A43" t="s">
        <v>34</v>
      </c>
      <c r="B43" s="15"/>
      <c r="C43" s="15"/>
    </row>
    <row r="44" spans="1:27" x14ac:dyDescent="0.35">
      <c r="A44" s="16" t="s">
        <v>35</v>
      </c>
      <c r="B44" s="16"/>
      <c r="C44" s="16"/>
      <c r="D44" s="16"/>
      <c r="E44" s="16"/>
    </row>
    <row r="45" spans="1:27" x14ac:dyDescent="0.35">
      <c r="A45" s="16"/>
      <c r="B45" s="16"/>
      <c r="C45" s="16"/>
      <c r="D45" s="16"/>
      <c r="E45" s="16"/>
    </row>
    <row r="46" spans="1:27" x14ac:dyDescent="0.35">
      <c r="A46" t="s">
        <v>36</v>
      </c>
      <c r="G46" s="8"/>
      <c r="H46" s="8"/>
      <c r="I46" s="8"/>
      <c r="J46" s="8"/>
      <c r="K46" s="8"/>
      <c r="L46" s="8"/>
      <c r="M46" s="8"/>
      <c r="N46" s="8"/>
      <c r="O46" s="8"/>
      <c r="P46" s="8"/>
      <c r="Q46" s="8"/>
      <c r="R46" s="8"/>
      <c r="S46" s="8"/>
      <c r="T46" s="8"/>
      <c r="U46" s="8"/>
      <c r="V46" s="8"/>
      <c r="W46" s="8"/>
      <c r="X46" s="8"/>
      <c r="Y46" s="8"/>
      <c r="Z46" s="8"/>
    </row>
    <row r="47" spans="1:27" x14ac:dyDescent="0.35">
      <c r="A47" s="52" t="s">
        <v>50</v>
      </c>
      <c r="G47" s="8"/>
      <c r="H47" s="8"/>
      <c r="I47" s="8"/>
      <c r="J47" s="8"/>
      <c r="K47" s="8"/>
      <c r="L47" s="8"/>
      <c r="M47" s="8"/>
      <c r="N47" s="8"/>
      <c r="O47" s="8"/>
      <c r="P47" s="8"/>
      <c r="Q47" s="8"/>
      <c r="R47" s="8"/>
      <c r="S47" s="8"/>
      <c r="T47" s="8"/>
      <c r="U47" s="8"/>
      <c r="V47" s="8"/>
      <c r="W47" s="8"/>
      <c r="X47" s="8"/>
      <c r="Y47" s="8"/>
      <c r="Z47" s="8"/>
    </row>
    <row r="48" spans="1:27" x14ac:dyDescent="0.35">
      <c r="A48" s="117" t="s">
        <v>37</v>
      </c>
      <c r="G48" s="8"/>
      <c r="H48" s="8"/>
      <c r="I48" s="8"/>
      <c r="J48" s="8"/>
      <c r="K48" s="8"/>
      <c r="L48" s="8"/>
      <c r="M48" s="8"/>
      <c r="N48" s="8"/>
      <c r="O48" s="8"/>
      <c r="P48" s="8"/>
      <c r="Q48" s="8"/>
      <c r="R48" s="8"/>
      <c r="S48" s="8"/>
      <c r="T48" s="8"/>
      <c r="U48" s="8"/>
      <c r="V48" s="8"/>
      <c r="W48" s="8"/>
      <c r="X48" s="8"/>
      <c r="Y48" s="8"/>
      <c r="Z48" s="8"/>
    </row>
    <row r="49" spans="7:26" x14ac:dyDescent="0.35">
      <c r="G49" s="8"/>
      <c r="H49" s="8"/>
      <c r="I49" s="8"/>
      <c r="J49" s="8"/>
      <c r="K49" s="8"/>
      <c r="L49" s="8"/>
      <c r="M49" s="8"/>
      <c r="N49" s="8"/>
      <c r="O49" s="8"/>
      <c r="P49" s="8"/>
      <c r="Q49" s="8"/>
      <c r="R49" s="8"/>
      <c r="S49" s="8"/>
      <c r="T49" s="8"/>
      <c r="U49" s="8"/>
      <c r="V49" s="8"/>
      <c r="W49" s="8"/>
      <c r="X49" s="8"/>
      <c r="Y49" s="8"/>
      <c r="Z49" s="8"/>
    </row>
    <row r="50" spans="7:26" x14ac:dyDescent="0.35">
      <c r="G50" s="8"/>
      <c r="H50" s="8"/>
      <c r="I50" s="8"/>
      <c r="J50" s="8"/>
      <c r="K50" s="8"/>
      <c r="L50" s="8"/>
      <c r="M50" s="8"/>
      <c r="N50" s="8"/>
      <c r="O50" s="8"/>
      <c r="P50" s="8"/>
      <c r="Q50" s="8"/>
      <c r="R50" s="8"/>
      <c r="S50" s="8"/>
      <c r="T50" s="8"/>
      <c r="U50" s="8"/>
      <c r="V50" s="8"/>
      <c r="W50" s="8"/>
      <c r="X50" s="8"/>
      <c r="Y50" s="8"/>
      <c r="Z50" s="8"/>
    </row>
  </sheetData>
  <mergeCells count="50">
    <mergeCell ref="A39:Z39"/>
    <mergeCell ref="W25:W26"/>
    <mergeCell ref="X25:X26"/>
    <mergeCell ref="Y25:Y26"/>
    <mergeCell ref="Z25:Z26"/>
    <mergeCell ref="A27:A31"/>
    <mergeCell ref="A32:A36"/>
    <mergeCell ref="Q25:Q26"/>
    <mergeCell ref="R25:R26"/>
    <mergeCell ref="S25:S26"/>
    <mergeCell ref="T25:T26"/>
    <mergeCell ref="U25:U26"/>
    <mergeCell ref="V25:V26"/>
    <mergeCell ref="K25:K26"/>
    <mergeCell ref="A25:B26"/>
    <mergeCell ref="C25:F25"/>
    <mergeCell ref="G25:G26"/>
    <mergeCell ref="H25:H26"/>
    <mergeCell ref="I25:I26"/>
    <mergeCell ref="J25:J26"/>
    <mergeCell ref="W5:W6"/>
    <mergeCell ref="S5:S6"/>
    <mergeCell ref="T5:T6"/>
    <mergeCell ref="K5:K6"/>
    <mergeCell ref="L5:L6"/>
    <mergeCell ref="M5:M6"/>
    <mergeCell ref="N5:N6"/>
    <mergeCell ref="O5:O6"/>
    <mergeCell ref="P5:P6"/>
    <mergeCell ref="X5:X6"/>
    <mergeCell ref="Y5:Y6"/>
    <mergeCell ref="Z5:Z6"/>
    <mergeCell ref="L25:L26"/>
    <mergeCell ref="M25:M26"/>
    <mergeCell ref="N25:N26"/>
    <mergeCell ref="O25:O26"/>
    <mergeCell ref="P25:P26"/>
    <mergeCell ref="A19:Z19"/>
    <mergeCell ref="U5:U6"/>
    <mergeCell ref="V5:V6"/>
    <mergeCell ref="J5:J6"/>
    <mergeCell ref="A12:A16"/>
    <mergeCell ref="Q5:Q6"/>
    <mergeCell ref="R5:R6"/>
    <mergeCell ref="I5:I6"/>
    <mergeCell ref="A7:A11"/>
    <mergeCell ref="A5:B6"/>
    <mergeCell ref="C5:F5"/>
    <mergeCell ref="G5:G6"/>
    <mergeCell ref="H5:H6"/>
  </mergeCells>
  <phoneticPr fontId="3" type="noConversion"/>
  <hyperlinks>
    <hyperlink ref="A44" r:id="rId1" display="https://www.bocsar.nsw.gov.au/Pages/bocsar_crime_stats/bocsar_explanatorynotes.aspx" xr:uid="{14E660B7-4849-4E05-A231-E7F6CE5E7E0C}"/>
  </hyperlinks>
  <pageMargins left="0.70866141732283472" right="0.70866141732283472" top="0.74803149606299213" bottom="0.74803149606299213" header="0.31496062992125984" footer="0.31496062992125984"/>
  <pageSetup paperSize="9" scale="59"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4212EF-81B1-4E0A-BD71-513D6955E0CA}">
  <dimension ref="A1:G57"/>
  <sheetViews>
    <sheetView zoomScale="115" zoomScaleNormal="115" workbookViewId="0">
      <selection activeCell="Z35" sqref="Z35"/>
    </sheetView>
  </sheetViews>
  <sheetFormatPr defaultColWidth="8.54296875" defaultRowHeight="14.5" x14ac:dyDescent="0.35"/>
  <cols>
    <col min="1" max="16384" width="8.54296875" style="100"/>
  </cols>
  <sheetData>
    <row r="1" spans="1:7" ht="14.9" customHeight="1" x14ac:dyDescent="0.35">
      <c r="A1" s="121" t="s">
        <v>89</v>
      </c>
      <c r="B1" s="121"/>
      <c r="C1" s="121"/>
      <c r="D1" s="121"/>
      <c r="E1" s="121"/>
      <c r="F1" s="121"/>
      <c r="G1" s="121"/>
    </row>
    <row r="6" spans="1:7" s="101" customFormat="1" x14ac:dyDescent="0.35"/>
    <row r="44" spans="1:1" x14ac:dyDescent="0.35">
      <c r="A44" s="102"/>
    </row>
    <row r="45" spans="1:1" x14ac:dyDescent="0.35">
      <c r="A45" s="102"/>
    </row>
    <row r="46" spans="1:1" x14ac:dyDescent="0.35">
      <c r="A46" s="102"/>
    </row>
    <row r="47" spans="1:1" x14ac:dyDescent="0.35">
      <c r="A47" s="102"/>
    </row>
    <row r="48" spans="1:1" x14ac:dyDescent="0.35">
      <c r="A48" s="102"/>
    </row>
    <row r="49" spans="1:1" x14ac:dyDescent="0.35">
      <c r="A49" s="102"/>
    </row>
    <row r="50" spans="1:1" x14ac:dyDescent="0.35">
      <c r="A50" s="102"/>
    </row>
    <row r="51" spans="1:1" x14ac:dyDescent="0.35">
      <c r="A51" s="102"/>
    </row>
    <row r="52" spans="1:1" x14ac:dyDescent="0.35">
      <c r="A52" s="100" t="s">
        <v>34</v>
      </c>
    </row>
    <row r="53" spans="1:1" x14ac:dyDescent="0.35">
      <c r="A53" s="104" t="s">
        <v>35</v>
      </c>
    </row>
    <row r="54" spans="1:1" x14ac:dyDescent="0.35">
      <c r="A54" s="104"/>
    </row>
    <row r="55" spans="1:1" x14ac:dyDescent="0.35">
      <c r="A55" s="102" t="s">
        <v>36</v>
      </c>
    </row>
    <row r="56" spans="1:1" x14ac:dyDescent="0.35">
      <c r="A56" s="100" t="s">
        <v>47</v>
      </c>
    </row>
    <row r="57" spans="1:1" x14ac:dyDescent="0.35">
      <c r="A57" s="103" t="s">
        <v>37</v>
      </c>
    </row>
  </sheetData>
  <hyperlinks>
    <hyperlink ref="A53" r:id="rId1" display="https://www.bocsar.nsw.gov.au/Pages/bocsar_crime_stats/bocsar_explanatorynotes.aspx" xr:uid="{552C6093-6447-4E9C-88FE-42E0DDCCBA63}"/>
  </hyperlinks>
  <pageMargins left="0.7" right="0.7" top="0.75" bottom="0.75" header="0.3" footer="0.3"/>
  <pageSetup paperSize="133"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D19AA-BE57-4810-B5A3-A6243C597D6C}">
  <dimension ref="A1:G59"/>
  <sheetViews>
    <sheetView zoomScale="115" zoomScaleNormal="115" workbookViewId="0">
      <selection activeCell="Y31" sqref="Y31"/>
    </sheetView>
  </sheetViews>
  <sheetFormatPr defaultColWidth="8.54296875" defaultRowHeight="14.5" x14ac:dyDescent="0.35"/>
  <cols>
    <col min="1" max="16384" width="8.54296875" style="100"/>
  </cols>
  <sheetData>
    <row r="1" spans="1:7" ht="14.9" customHeight="1" x14ac:dyDescent="0.35">
      <c r="A1" s="121" t="s">
        <v>89</v>
      </c>
      <c r="B1" s="121"/>
      <c r="C1" s="121"/>
      <c r="D1" s="121"/>
      <c r="E1" s="121"/>
      <c r="F1" s="121"/>
      <c r="G1" s="121"/>
    </row>
    <row r="6" spans="1:7" s="101" customFormat="1" ht="64.400000000000006" customHeight="1" x14ac:dyDescent="0.35"/>
    <row r="50" spans="1:5" ht="16" customHeight="1" x14ac:dyDescent="0.35"/>
    <row r="52" spans="1:5" x14ac:dyDescent="0.35">
      <c r="A52" s="100" t="s">
        <v>31</v>
      </c>
    </row>
    <row r="54" spans="1:5" x14ac:dyDescent="0.35">
      <c r="A54" s="100" t="s">
        <v>38</v>
      </c>
    </row>
    <row r="55" spans="1:5" x14ac:dyDescent="0.35">
      <c r="A55" s="116" t="s">
        <v>35</v>
      </c>
      <c r="B55" s="104"/>
      <c r="C55" s="104"/>
      <c r="D55" s="104"/>
      <c r="E55" s="104"/>
    </row>
    <row r="57" spans="1:5" x14ac:dyDescent="0.35">
      <c r="A57" s="102" t="s">
        <v>36</v>
      </c>
    </row>
    <row r="58" spans="1:5" x14ac:dyDescent="0.35">
      <c r="A58" s="100" t="s">
        <v>47</v>
      </c>
    </row>
    <row r="59" spans="1:5" x14ac:dyDescent="0.35">
      <c r="A59" s="103" t="s">
        <v>37</v>
      </c>
    </row>
  </sheetData>
  <hyperlinks>
    <hyperlink ref="A55" r:id="rId1" display="https://www.bocsar.nsw.gov.au/Pages/bocsar_crime_stats/bocsar_explanatorynotes.aspx" xr:uid="{526AC907-FD7D-4F8F-9AAC-29ACFF89B2DE}"/>
  </hyperlinks>
  <pageMargins left="0.7" right="0.7" top="0.75" bottom="0.75" header="0.3" footer="0.3"/>
  <pageSetup paperSize="133" orientation="portrait"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0B328-5926-4500-8537-E3534F07236E}">
  <dimension ref="A1:AT141"/>
  <sheetViews>
    <sheetView showGridLines="0" zoomScale="115" zoomScaleNormal="115" workbookViewId="0">
      <selection activeCell="J82" sqref="J82"/>
    </sheetView>
  </sheetViews>
  <sheetFormatPr defaultColWidth="8.54296875" defaultRowHeight="14.5" x14ac:dyDescent="0.35"/>
  <cols>
    <col min="1" max="1" width="36.54296875" style="107" customWidth="1"/>
    <col min="2" max="2" width="20.453125" customWidth="1"/>
    <col min="3" max="3" width="24.54296875" customWidth="1"/>
    <col min="4" max="4" width="11.54296875" customWidth="1"/>
    <col min="5" max="24" width="12.26953125" customWidth="1"/>
    <col min="27" max="27" width="9.453125" customWidth="1"/>
  </cols>
  <sheetData>
    <row r="1" spans="1:46" ht="14.5" customHeight="1" x14ac:dyDescent="0.35">
      <c r="A1" s="207" t="str">
        <f>'1.Firearm knife violence trends'!A1</f>
        <v>NSW Recorded Crime Statistics, Oct 2005 - Sep 2025</v>
      </c>
      <c r="B1" s="207"/>
      <c r="C1" s="208"/>
      <c r="D1" s="208"/>
      <c r="E1" s="208"/>
      <c r="F1" s="208"/>
      <c r="G1" s="208"/>
    </row>
    <row r="3" spans="1:46" x14ac:dyDescent="0.35">
      <c r="A3" s="109" t="s">
        <v>39</v>
      </c>
    </row>
    <row r="4" spans="1:46" x14ac:dyDescent="0.35">
      <c r="A4" s="109" t="s">
        <v>40</v>
      </c>
    </row>
    <row r="5" spans="1:46" ht="15" thickBot="1" x14ac:dyDescent="0.4">
      <c r="A5" s="109"/>
    </row>
    <row r="6" spans="1:46" ht="77.150000000000006" customHeight="1" x14ac:dyDescent="0.35">
      <c r="A6" s="108" t="s">
        <v>21</v>
      </c>
      <c r="B6" s="5" t="s">
        <v>41</v>
      </c>
      <c r="C6" s="5"/>
      <c r="D6" s="5"/>
      <c r="E6" s="53" t="str">
        <f>'1.Firearm knife violence trends'!J1</f>
        <v>Oct 2005 - Sep 2006</v>
      </c>
      <c r="F6" s="53" t="str">
        <f>'1.Firearm knife violence trends'!K1</f>
        <v>Oct 2006 - Sep 2007</v>
      </c>
      <c r="G6" s="53" t="str">
        <f>'1.Firearm knife violence trends'!L1</f>
        <v>Oct 2007 - Sep 2008</v>
      </c>
      <c r="H6" s="53" t="str">
        <f>'1.Firearm knife violence trends'!M1</f>
        <v>Oct 2008 - Sep 2009</v>
      </c>
      <c r="I6" s="53" t="str">
        <f>'1.Firearm knife violence trends'!N1</f>
        <v>Oct 2009 - Sep 2010</v>
      </c>
      <c r="J6" s="53" t="str">
        <f>'1.Firearm knife violence trends'!O1</f>
        <v>Oct 2010 - Sep 2011</v>
      </c>
      <c r="K6" s="53" t="str">
        <f>'1.Firearm knife violence trends'!P1</f>
        <v>Oct 2011 - Sep 2012</v>
      </c>
      <c r="L6" s="53" t="str">
        <f>'1.Firearm knife violence trends'!Q1</f>
        <v>Oct 2012 - Sep 2013</v>
      </c>
      <c r="M6" s="53" t="str">
        <f>'1.Firearm knife violence trends'!R1</f>
        <v>Oct 2013 - Sep 2014</v>
      </c>
      <c r="N6" s="53" t="str">
        <f>'1.Firearm knife violence trends'!S1</f>
        <v>Oct 2014 - Sep 2015</v>
      </c>
      <c r="O6" s="53" t="str">
        <f>'1.Firearm knife violence trends'!T1</f>
        <v>Oct 2015 - Sep 2016</v>
      </c>
      <c r="P6" s="53" t="str">
        <f>'1.Firearm knife violence trends'!U1</f>
        <v>Oct 2016 - Sep 2017</v>
      </c>
      <c r="Q6" s="53" t="str">
        <f>'1.Firearm knife violence trends'!V1</f>
        <v>Oct 2017 - Sep 2018</v>
      </c>
      <c r="R6" s="53" t="str">
        <f>'1.Firearm knife violence trends'!W1</f>
        <v>Oct 2018 - Sep 2019</v>
      </c>
      <c r="S6" s="53" t="str">
        <f>'1.Firearm knife violence trends'!X1</f>
        <v>Oct 2019 - Sep 2020</v>
      </c>
      <c r="T6" s="53" t="str">
        <f>'1.Firearm knife violence trends'!Y1</f>
        <v>Oct 2020 - Sep 2021</v>
      </c>
      <c r="U6" s="53" t="str">
        <f>'1.Firearm knife violence trends'!Z1</f>
        <v>Oct 2021 - Sep 2022</v>
      </c>
      <c r="V6" s="53" t="str">
        <f>'1.Firearm knife violence trends'!AA1</f>
        <v>Oct 2022 - Sep 2023</v>
      </c>
      <c r="W6" s="53" t="str">
        <f>'1.Firearm knife violence trends'!AB1</f>
        <v>Oct 2023 - Sep 2024</v>
      </c>
      <c r="X6" s="143" t="str">
        <f>'1.Firearm knife violence trends'!AC1</f>
        <v>Oct 2024 - Sep 2025</v>
      </c>
      <c r="Y6" s="118"/>
      <c r="Z6" s="118"/>
      <c r="AA6" s="118"/>
      <c r="AB6" s="118"/>
      <c r="AC6" s="118"/>
      <c r="AD6" s="118"/>
      <c r="AE6" s="118"/>
      <c r="AF6" s="118"/>
      <c r="AG6" s="118"/>
      <c r="AH6" s="118"/>
      <c r="AI6" s="118"/>
      <c r="AJ6" s="118"/>
      <c r="AK6" s="118"/>
      <c r="AL6" s="118"/>
      <c r="AM6" s="118"/>
      <c r="AN6" s="118"/>
      <c r="AO6" s="118"/>
      <c r="AP6" s="118"/>
      <c r="AQ6" s="118"/>
      <c r="AR6" s="118"/>
    </row>
    <row r="7" spans="1:46" ht="14.5" customHeight="1" x14ac:dyDescent="0.35">
      <c r="A7" s="49" t="s">
        <v>72</v>
      </c>
      <c r="B7" s="54" t="s">
        <v>79</v>
      </c>
      <c r="C7" s="54" t="s">
        <v>80</v>
      </c>
      <c r="D7" s="55" t="s">
        <v>81</v>
      </c>
      <c r="E7" s="92">
        <v>0</v>
      </c>
      <c r="F7" s="92">
        <v>0</v>
      </c>
      <c r="G7" s="92">
        <v>0</v>
      </c>
      <c r="H7" s="92">
        <v>1</v>
      </c>
      <c r="I7" s="92">
        <v>1</v>
      </c>
      <c r="J7" s="92">
        <v>1</v>
      </c>
      <c r="K7" s="92">
        <v>0</v>
      </c>
      <c r="L7" s="92">
        <v>0</v>
      </c>
      <c r="M7" s="92">
        <v>3</v>
      </c>
      <c r="N7" s="92">
        <v>0</v>
      </c>
      <c r="O7" s="92">
        <v>0</v>
      </c>
      <c r="P7" s="92">
        <v>2</v>
      </c>
      <c r="Q7" s="92">
        <v>2</v>
      </c>
      <c r="R7" s="92">
        <v>0</v>
      </c>
      <c r="S7" s="92">
        <v>0</v>
      </c>
      <c r="T7" s="92">
        <v>0</v>
      </c>
      <c r="U7" s="92">
        <v>0</v>
      </c>
      <c r="V7" s="92">
        <v>1</v>
      </c>
      <c r="W7" s="92">
        <v>0</v>
      </c>
      <c r="X7" s="144">
        <v>0</v>
      </c>
      <c r="Y7" s="120"/>
      <c r="Z7" s="119"/>
      <c r="AA7" s="123"/>
      <c r="AB7" s="119"/>
      <c r="AC7" s="119"/>
      <c r="AD7" s="119"/>
      <c r="AE7" s="119"/>
      <c r="AF7" s="119"/>
      <c r="AG7" s="119"/>
      <c r="AH7" s="119"/>
      <c r="AI7" s="119"/>
      <c r="AJ7" s="119"/>
      <c r="AK7" s="119"/>
      <c r="AL7" s="119"/>
      <c r="AM7" s="119"/>
      <c r="AN7" s="119"/>
      <c r="AO7" s="119"/>
      <c r="AP7" s="119"/>
      <c r="AQ7" s="119"/>
      <c r="AR7" s="119"/>
      <c r="AS7" s="119"/>
    </row>
    <row r="8" spans="1:46" ht="14.9" customHeight="1" x14ac:dyDescent="0.35">
      <c r="A8" s="10" t="s">
        <v>72</v>
      </c>
      <c r="B8" s="56" t="s">
        <v>79</v>
      </c>
      <c r="C8" s="57" t="s">
        <v>80</v>
      </c>
      <c r="D8" s="58" t="s">
        <v>82</v>
      </c>
      <c r="E8" s="59">
        <v>0</v>
      </c>
      <c r="F8" s="59">
        <v>0</v>
      </c>
      <c r="G8" s="59">
        <v>0</v>
      </c>
      <c r="H8" s="59">
        <v>6.2026582099999998E-2</v>
      </c>
      <c r="I8" s="59">
        <v>6.1604197999999999E-2</v>
      </c>
      <c r="J8" s="59">
        <v>6.1154337000000003E-2</v>
      </c>
      <c r="K8" s="59">
        <v>0</v>
      </c>
      <c r="L8" s="59">
        <v>0</v>
      </c>
      <c r="M8" s="59">
        <v>0.17957824250000001</v>
      </c>
      <c r="N8" s="59">
        <v>0</v>
      </c>
      <c r="O8" s="59">
        <v>0</v>
      </c>
      <c r="P8" s="59">
        <v>0.1157924721</v>
      </c>
      <c r="Q8" s="59">
        <v>0.1144725335</v>
      </c>
      <c r="R8" s="59">
        <v>0</v>
      </c>
      <c r="S8" s="59">
        <v>0</v>
      </c>
      <c r="T8" s="59">
        <v>0</v>
      </c>
      <c r="U8" s="59">
        <v>0</v>
      </c>
      <c r="V8" s="59">
        <v>5.6006407100000002E-2</v>
      </c>
      <c r="W8" s="59">
        <v>0</v>
      </c>
      <c r="X8" s="145">
        <v>0</v>
      </c>
      <c r="Y8" s="120"/>
      <c r="Z8" s="8"/>
      <c r="AA8" s="124"/>
      <c r="AB8" s="8"/>
      <c r="AC8" s="8"/>
      <c r="AD8" s="8"/>
      <c r="AE8" s="8"/>
      <c r="AF8" s="8"/>
      <c r="AG8" s="8"/>
      <c r="AH8" s="8"/>
      <c r="AI8" s="8"/>
      <c r="AJ8" s="8"/>
      <c r="AK8" s="8"/>
      <c r="AL8" s="8"/>
      <c r="AM8" s="8"/>
      <c r="AN8" s="8"/>
      <c r="AO8" s="8"/>
      <c r="AP8" s="8"/>
      <c r="AQ8" s="8"/>
      <c r="AR8" s="8"/>
      <c r="AS8" s="8"/>
    </row>
    <row r="9" spans="1:46" ht="14.9" customHeight="1" x14ac:dyDescent="0.35">
      <c r="A9" s="10" t="s">
        <v>72</v>
      </c>
      <c r="B9" s="56" t="s">
        <v>79</v>
      </c>
      <c r="C9" s="56" t="s">
        <v>83</v>
      </c>
      <c r="D9" s="60" t="s">
        <v>81</v>
      </c>
      <c r="E9" s="93">
        <v>23</v>
      </c>
      <c r="F9" s="93">
        <v>8</v>
      </c>
      <c r="G9" s="93">
        <v>5</v>
      </c>
      <c r="H9" s="93">
        <v>13</v>
      </c>
      <c r="I9" s="93">
        <v>16</v>
      </c>
      <c r="J9" s="93">
        <v>12</v>
      </c>
      <c r="K9" s="93">
        <v>13</v>
      </c>
      <c r="L9" s="93">
        <v>13</v>
      </c>
      <c r="M9" s="93">
        <v>19</v>
      </c>
      <c r="N9" s="93">
        <v>19</v>
      </c>
      <c r="O9" s="93">
        <v>13</v>
      </c>
      <c r="P9" s="93">
        <v>12</v>
      </c>
      <c r="Q9" s="93">
        <v>5</v>
      </c>
      <c r="R9" s="93">
        <v>8</v>
      </c>
      <c r="S9" s="93">
        <v>8</v>
      </c>
      <c r="T9" s="93">
        <v>11</v>
      </c>
      <c r="U9" s="93">
        <v>11</v>
      </c>
      <c r="V9" s="93">
        <v>10</v>
      </c>
      <c r="W9" s="93">
        <v>8</v>
      </c>
      <c r="X9" s="146">
        <v>13</v>
      </c>
      <c r="Y9" s="120"/>
      <c r="Z9" s="119"/>
      <c r="AA9" s="123"/>
      <c r="AB9" s="119"/>
      <c r="AC9" s="119"/>
      <c r="AD9" s="119"/>
      <c r="AE9" s="119"/>
      <c r="AF9" s="119"/>
      <c r="AG9" s="119"/>
      <c r="AH9" s="119"/>
      <c r="AI9" s="119"/>
      <c r="AJ9" s="119"/>
      <c r="AK9" s="119"/>
      <c r="AL9" s="119"/>
      <c r="AM9" s="119"/>
      <c r="AN9" s="119"/>
      <c r="AO9" s="119"/>
      <c r="AP9" s="119"/>
      <c r="AQ9" s="119"/>
      <c r="AR9" s="119"/>
      <c r="AS9" s="119"/>
      <c r="AT9" s="8"/>
    </row>
    <row r="10" spans="1:46" ht="14.9" customHeight="1" x14ac:dyDescent="0.35">
      <c r="A10" s="10" t="s">
        <v>72</v>
      </c>
      <c r="B10" s="56" t="s">
        <v>79</v>
      </c>
      <c r="C10" s="56" t="s">
        <v>83</v>
      </c>
      <c r="D10" s="60" t="s">
        <v>82</v>
      </c>
      <c r="E10" s="61">
        <v>0.45058070059999999</v>
      </c>
      <c r="F10" s="61">
        <v>0.15531332719999999</v>
      </c>
      <c r="G10" s="61">
        <v>9.5567813299999999E-2</v>
      </c>
      <c r="H10" s="61">
        <v>0.2438452978</v>
      </c>
      <c r="I10" s="61">
        <v>0.29463276700000002</v>
      </c>
      <c r="J10" s="61">
        <v>0.21782201579999999</v>
      </c>
      <c r="K10" s="61">
        <v>0.2330980597</v>
      </c>
      <c r="L10" s="61">
        <v>0.23014218180000001</v>
      </c>
      <c r="M10" s="61">
        <v>0.33138854769999998</v>
      </c>
      <c r="N10" s="61">
        <v>0.32636587989999999</v>
      </c>
      <c r="O10" s="61">
        <v>0.21994077840000001</v>
      </c>
      <c r="P10" s="61">
        <v>0.1998125093</v>
      </c>
      <c r="Q10" s="61">
        <v>8.1688774899999997E-2</v>
      </c>
      <c r="R10" s="61">
        <v>0.12858873060000001</v>
      </c>
      <c r="S10" s="61">
        <v>0.1266806966</v>
      </c>
      <c r="T10" s="61">
        <v>0.17392552759999999</v>
      </c>
      <c r="U10" s="61">
        <v>0.17396923619999999</v>
      </c>
      <c r="V10" s="61">
        <v>0.15671048400000001</v>
      </c>
      <c r="W10" s="61">
        <v>0.12220470109999999</v>
      </c>
      <c r="X10" s="147">
        <v>0.1985826393</v>
      </c>
      <c r="Y10" s="120"/>
      <c r="Z10" s="8"/>
      <c r="AA10" s="124"/>
      <c r="AB10" s="8"/>
      <c r="AC10" s="8"/>
      <c r="AD10" s="8"/>
      <c r="AE10" s="8"/>
      <c r="AF10" s="8"/>
      <c r="AG10" s="8"/>
      <c r="AH10" s="8"/>
      <c r="AI10" s="8"/>
      <c r="AJ10" s="8"/>
      <c r="AK10" s="8"/>
      <c r="AL10" s="8"/>
      <c r="AM10" s="8"/>
      <c r="AN10" s="8"/>
      <c r="AO10" s="8"/>
      <c r="AP10" s="8"/>
      <c r="AQ10" s="8"/>
      <c r="AR10" s="8"/>
      <c r="AS10" s="8"/>
    </row>
    <row r="11" spans="1:46" x14ac:dyDescent="0.35">
      <c r="A11" s="10" t="s">
        <v>72</v>
      </c>
      <c r="B11" s="62" t="s">
        <v>84</v>
      </c>
      <c r="C11" s="62" t="s">
        <v>85</v>
      </c>
      <c r="D11" s="63" t="s">
        <v>81</v>
      </c>
      <c r="E11" s="94">
        <v>0</v>
      </c>
      <c r="F11" s="94">
        <v>0</v>
      </c>
      <c r="G11" s="94">
        <v>1</v>
      </c>
      <c r="H11" s="94">
        <v>1</v>
      </c>
      <c r="I11" s="94">
        <v>5</v>
      </c>
      <c r="J11" s="94">
        <v>0</v>
      </c>
      <c r="K11" s="94">
        <v>0</v>
      </c>
      <c r="L11" s="94">
        <v>0</v>
      </c>
      <c r="M11" s="94">
        <v>0</v>
      </c>
      <c r="N11" s="94">
        <v>0</v>
      </c>
      <c r="O11" s="94">
        <v>0</v>
      </c>
      <c r="P11" s="94">
        <v>1</v>
      </c>
      <c r="Q11" s="94">
        <v>0</v>
      </c>
      <c r="R11" s="94">
        <v>0</v>
      </c>
      <c r="S11" s="94">
        <v>0</v>
      </c>
      <c r="T11" s="94">
        <v>0</v>
      </c>
      <c r="U11" s="94">
        <v>1</v>
      </c>
      <c r="V11" s="94">
        <v>1</v>
      </c>
      <c r="W11" s="94">
        <v>0</v>
      </c>
      <c r="X11" s="148">
        <v>0</v>
      </c>
      <c r="Y11" s="120"/>
      <c r="Z11" s="8"/>
      <c r="AA11" s="124"/>
      <c r="AB11" s="8"/>
      <c r="AC11" s="8"/>
      <c r="AD11" s="8"/>
      <c r="AE11" s="8"/>
      <c r="AF11" s="8"/>
      <c r="AG11" s="8"/>
      <c r="AH11" s="8"/>
      <c r="AI11" s="8"/>
      <c r="AJ11" s="8"/>
      <c r="AK11" s="8"/>
      <c r="AL11" s="8"/>
      <c r="AM11" s="8"/>
      <c r="AN11" s="8"/>
      <c r="AO11" s="8"/>
      <c r="AP11" s="8"/>
      <c r="AQ11" s="8"/>
      <c r="AR11" s="8"/>
      <c r="AS11" s="8"/>
      <c r="AT11" s="8"/>
    </row>
    <row r="12" spans="1:46" x14ac:dyDescent="0.35">
      <c r="A12" s="10" t="s">
        <v>72</v>
      </c>
      <c r="B12" s="64" t="s">
        <v>84</v>
      </c>
      <c r="C12" s="65" t="s">
        <v>85</v>
      </c>
      <c r="D12" s="66" t="s">
        <v>82</v>
      </c>
      <c r="E12" s="67">
        <v>0</v>
      </c>
      <c r="F12" s="67">
        <v>0</v>
      </c>
      <c r="G12" s="67">
        <v>0.13810457000000001</v>
      </c>
      <c r="H12" s="67">
        <v>0.13853274430000001</v>
      </c>
      <c r="I12" s="67">
        <v>0.69501107149999997</v>
      </c>
      <c r="J12" s="67">
        <v>0</v>
      </c>
      <c r="K12" s="67">
        <v>0</v>
      </c>
      <c r="L12" s="67">
        <v>0</v>
      </c>
      <c r="M12" s="67">
        <v>0</v>
      </c>
      <c r="N12" s="67">
        <v>0</v>
      </c>
      <c r="O12" s="67">
        <v>0</v>
      </c>
      <c r="P12" s="67">
        <v>0.1374302198</v>
      </c>
      <c r="Q12" s="67">
        <v>0</v>
      </c>
      <c r="R12" s="67">
        <v>0</v>
      </c>
      <c r="S12" s="67">
        <v>0</v>
      </c>
      <c r="T12" s="67">
        <v>0</v>
      </c>
      <c r="U12" s="67">
        <v>0.1267725978</v>
      </c>
      <c r="V12" s="67">
        <v>0.124510208</v>
      </c>
      <c r="W12" s="67">
        <v>0</v>
      </c>
      <c r="X12" s="149">
        <v>0</v>
      </c>
      <c r="Y12" s="120"/>
      <c r="Z12" s="8"/>
      <c r="AA12" s="124"/>
      <c r="AB12" s="8"/>
      <c r="AC12" s="8"/>
      <c r="AD12" s="8"/>
      <c r="AE12" s="8"/>
      <c r="AF12" s="8"/>
      <c r="AG12" s="8"/>
      <c r="AH12" s="8"/>
      <c r="AI12" s="8"/>
      <c r="AJ12" s="8"/>
      <c r="AK12" s="8"/>
      <c r="AL12" s="8"/>
      <c r="AM12" s="8"/>
      <c r="AN12" s="8"/>
      <c r="AO12" s="8"/>
      <c r="AP12" s="8"/>
      <c r="AQ12" s="8"/>
      <c r="AR12" s="8"/>
      <c r="AS12" s="8"/>
    </row>
    <row r="13" spans="1:46" x14ac:dyDescent="0.35">
      <c r="A13" s="10" t="s">
        <v>72</v>
      </c>
      <c r="B13" s="64" t="s">
        <v>84</v>
      </c>
      <c r="C13" s="64" t="s">
        <v>83</v>
      </c>
      <c r="D13" s="68" t="s">
        <v>81</v>
      </c>
      <c r="E13" s="95">
        <v>26</v>
      </c>
      <c r="F13" s="95">
        <v>7</v>
      </c>
      <c r="G13" s="95">
        <v>11</v>
      </c>
      <c r="H13" s="95">
        <v>5</v>
      </c>
      <c r="I13" s="95">
        <v>30</v>
      </c>
      <c r="J13" s="95">
        <v>22</v>
      </c>
      <c r="K13" s="95">
        <v>16</v>
      </c>
      <c r="L13" s="95">
        <v>12</v>
      </c>
      <c r="M13" s="95">
        <v>27</v>
      </c>
      <c r="N13" s="95">
        <v>21</v>
      </c>
      <c r="O13" s="95">
        <v>16</v>
      </c>
      <c r="P13" s="95">
        <v>18</v>
      </c>
      <c r="Q13" s="95">
        <v>29</v>
      </c>
      <c r="R13" s="95">
        <v>24</v>
      </c>
      <c r="S13" s="95">
        <v>17</v>
      </c>
      <c r="T13" s="95">
        <v>10</v>
      </c>
      <c r="U13" s="95">
        <v>26</v>
      </c>
      <c r="V13" s="95">
        <v>27</v>
      </c>
      <c r="W13" s="95">
        <v>44</v>
      </c>
      <c r="X13" s="150">
        <v>20</v>
      </c>
      <c r="Y13" s="120"/>
      <c r="Z13" s="8"/>
      <c r="AA13" s="124"/>
      <c r="AB13" s="8"/>
      <c r="AC13" s="8"/>
      <c r="AD13" s="8"/>
      <c r="AE13" s="8"/>
      <c r="AF13" s="8"/>
      <c r="AG13" s="8"/>
      <c r="AH13" s="8"/>
      <c r="AI13" s="8"/>
      <c r="AJ13" s="8"/>
      <c r="AK13" s="8"/>
      <c r="AL13" s="8"/>
      <c r="AM13" s="8"/>
      <c r="AN13" s="8"/>
      <c r="AO13" s="8"/>
      <c r="AP13" s="8"/>
      <c r="AQ13" s="8"/>
      <c r="AR13" s="8"/>
      <c r="AS13" s="8"/>
      <c r="AT13" s="8"/>
    </row>
    <row r="14" spans="1:46" x14ac:dyDescent="0.35">
      <c r="A14" s="10" t="s">
        <v>72</v>
      </c>
      <c r="B14" s="65" t="s">
        <v>84</v>
      </c>
      <c r="C14" s="65" t="s">
        <v>83</v>
      </c>
      <c r="D14" s="66" t="s">
        <v>82</v>
      </c>
      <c r="E14" s="67">
        <v>0.5093520963</v>
      </c>
      <c r="F14" s="67">
        <v>0.13589916129999999</v>
      </c>
      <c r="G14" s="67">
        <v>0.2102491893</v>
      </c>
      <c r="H14" s="67">
        <v>9.3786652999999998E-2</v>
      </c>
      <c r="I14" s="67">
        <v>0.55243643799999997</v>
      </c>
      <c r="J14" s="67">
        <v>0.39934036229999997</v>
      </c>
      <c r="K14" s="67">
        <v>0.28688991959999999</v>
      </c>
      <c r="L14" s="67">
        <v>0.2124389371</v>
      </c>
      <c r="M14" s="67">
        <v>0.47092056770000001</v>
      </c>
      <c r="N14" s="67">
        <v>0.36072018300000003</v>
      </c>
      <c r="O14" s="67">
        <v>0.27069634269999998</v>
      </c>
      <c r="P14" s="67">
        <v>0.29971876390000002</v>
      </c>
      <c r="Q14" s="67">
        <v>0.47379489450000001</v>
      </c>
      <c r="R14" s="67">
        <v>0.3857661919</v>
      </c>
      <c r="S14" s="67">
        <v>0.26919648019999998</v>
      </c>
      <c r="T14" s="67">
        <v>0.158114116</v>
      </c>
      <c r="U14" s="67">
        <v>0.41120001290000002</v>
      </c>
      <c r="V14" s="67">
        <v>0.4231183067</v>
      </c>
      <c r="W14" s="67">
        <v>0.67212585619999998</v>
      </c>
      <c r="X14" s="149">
        <v>0.30551175279999998</v>
      </c>
      <c r="Y14" s="120"/>
      <c r="Z14" s="8"/>
      <c r="AA14" s="124"/>
      <c r="AB14" s="8"/>
      <c r="AC14" s="8"/>
      <c r="AD14" s="8"/>
      <c r="AE14" s="8"/>
      <c r="AF14" s="8"/>
      <c r="AG14" s="8"/>
      <c r="AH14" s="8"/>
      <c r="AI14" s="8"/>
      <c r="AJ14" s="8"/>
      <c r="AK14" s="8"/>
      <c r="AL14" s="8"/>
      <c r="AM14" s="8"/>
      <c r="AN14" s="8"/>
      <c r="AO14" s="8"/>
      <c r="AP14" s="8"/>
      <c r="AQ14" s="8"/>
      <c r="AR14" s="8"/>
      <c r="AS14" s="8"/>
    </row>
    <row r="15" spans="1:46" ht="14.9" customHeight="1" x14ac:dyDescent="0.35">
      <c r="A15" s="10" t="s">
        <v>72</v>
      </c>
      <c r="B15" s="69" t="s">
        <v>86</v>
      </c>
      <c r="C15" s="70" t="s">
        <v>88</v>
      </c>
      <c r="D15" s="71" t="s">
        <v>81</v>
      </c>
      <c r="E15" s="96">
        <v>19</v>
      </c>
      <c r="F15" s="96">
        <v>3</v>
      </c>
      <c r="G15" s="96">
        <v>3</v>
      </c>
      <c r="H15" s="96">
        <v>9</v>
      </c>
      <c r="I15" s="96">
        <v>9</v>
      </c>
      <c r="J15" s="96">
        <v>9</v>
      </c>
      <c r="K15" s="96">
        <v>8</v>
      </c>
      <c r="L15" s="96">
        <v>13</v>
      </c>
      <c r="M15" s="96">
        <v>14</v>
      </c>
      <c r="N15" s="96">
        <v>7</v>
      </c>
      <c r="O15" s="96">
        <v>11</v>
      </c>
      <c r="P15" s="96">
        <v>10</v>
      </c>
      <c r="Q15" s="96">
        <v>6</v>
      </c>
      <c r="R15" s="96">
        <v>2</v>
      </c>
      <c r="S15" s="96">
        <v>5</v>
      </c>
      <c r="T15" s="96">
        <v>6</v>
      </c>
      <c r="U15" s="96">
        <v>10</v>
      </c>
      <c r="V15" s="96">
        <v>7</v>
      </c>
      <c r="W15" s="96">
        <v>5</v>
      </c>
      <c r="X15" s="151">
        <v>9</v>
      </c>
      <c r="Y15" s="120"/>
      <c r="Z15" s="8"/>
      <c r="AA15" s="124"/>
      <c r="AB15" s="8"/>
      <c r="AC15" s="8"/>
      <c r="AD15" s="8"/>
      <c r="AE15" s="8"/>
      <c r="AF15" s="8"/>
      <c r="AG15" s="8"/>
      <c r="AH15" s="8"/>
      <c r="AI15" s="8"/>
      <c r="AJ15" s="8"/>
      <c r="AK15" s="8"/>
      <c r="AL15" s="8"/>
      <c r="AM15" s="8"/>
      <c r="AN15" s="8"/>
      <c r="AO15" s="8"/>
      <c r="AP15" s="8"/>
      <c r="AQ15" s="8"/>
      <c r="AR15" s="8"/>
      <c r="AS15" s="8"/>
    </row>
    <row r="16" spans="1:46" ht="14.9" customHeight="1" x14ac:dyDescent="0.35">
      <c r="A16" s="10" t="s">
        <v>72</v>
      </c>
      <c r="B16" s="69" t="s">
        <v>86</v>
      </c>
      <c r="C16" s="72" t="s">
        <v>88</v>
      </c>
      <c r="D16" s="73" t="s">
        <v>82</v>
      </c>
      <c r="E16" s="74">
        <v>0.45049712359999999</v>
      </c>
      <c r="F16" s="74">
        <v>7.0486055399999997E-2</v>
      </c>
      <c r="G16" s="74">
        <v>6.9355742900000003E-2</v>
      </c>
      <c r="H16" s="74">
        <v>0.204101904</v>
      </c>
      <c r="I16" s="74">
        <v>0.20033924110000001</v>
      </c>
      <c r="J16" s="74">
        <v>0.19756269100000001</v>
      </c>
      <c r="K16" s="74">
        <v>0.1735753639</v>
      </c>
      <c r="L16" s="74">
        <v>0.27794430679999999</v>
      </c>
      <c r="M16" s="74">
        <v>0.29428061420000001</v>
      </c>
      <c r="N16" s="74">
        <v>0.1445877998</v>
      </c>
      <c r="O16" s="74">
        <v>0.2231151787</v>
      </c>
      <c r="P16" s="74">
        <v>0.1990080246</v>
      </c>
      <c r="Q16" s="74">
        <v>0.1168015303</v>
      </c>
      <c r="R16" s="74">
        <v>3.8276794000000003E-2</v>
      </c>
      <c r="S16" s="74">
        <v>9.4160202999999998E-2</v>
      </c>
      <c r="T16" s="74">
        <v>0.1135314546</v>
      </c>
      <c r="U16" s="74">
        <v>0.19004899650000001</v>
      </c>
      <c r="V16" s="74">
        <v>0.13198099320000001</v>
      </c>
      <c r="W16" s="74">
        <v>9.1734770600000001E-2</v>
      </c>
      <c r="X16" s="152">
        <v>0.16512258699999999</v>
      </c>
      <c r="Y16" s="120"/>
      <c r="Z16" s="8"/>
      <c r="AA16" s="124"/>
      <c r="AB16" s="8"/>
      <c r="AC16" s="8"/>
      <c r="AD16" s="8"/>
      <c r="AE16" s="8"/>
      <c r="AF16" s="8"/>
      <c r="AG16" s="8"/>
      <c r="AH16" s="8"/>
      <c r="AI16" s="8"/>
      <c r="AJ16" s="8"/>
      <c r="AK16" s="8"/>
      <c r="AL16" s="8"/>
      <c r="AM16" s="8"/>
      <c r="AN16" s="8"/>
      <c r="AO16" s="8"/>
      <c r="AP16" s="8"/>
      <c r="AQ16" s="8"/>
      <c r="AR16" s="8"/>
      <c r="AS16" s="8"/>
    </row>
    <row r="17" spans="1:45" ht="14.9" customHeight="1" x14ac:dyDescent="0.35">
      <c r="A17" s="10" t="s">
        <v>72</v>
      </c>
      <c r="B17" s="69" t="s">
        <v>86</v>
      </c>
      <c r="C17" s="69" t="s">
        <v>87</v>
      </c>
      <c r="D17" s="75" t="s">
        <v>81</v>
      </c>
      <c r="E17" s="97">
        <v>4</v>
      </c>
      <c r="F17" s="97">
        <v>5</v>
      </c>
      <c r="G17" s="97">
        <v>2</v>
      </c>
      <c r="H17" s="97">
        <v>5</v>
      </c>
      <c r="I17" s="97">
        <v>8</v>
      </c>
      <c r="J17" s="97">
        <v>4</v>
      </c>
      <c r="K17" s="97">
        <v>5</v>
      </c>
      <c r="L17" s="97">
        <v>0</v>
      </c>
      <c r="M17" s="97">
        <v>8</v>
      </c>
      <c r="N17" s="97">
        <v>12</v>
      </c>
      <c r="O17" s="97">
        <v>2</v>
      </c>
      <c r="P17" s="97">
        <v>4</v>
      </c>
      <c r="Q17" s="97">
        <v>1</v>
      </c>
      <c r="R17" s="97">
        <v>6</v>
      </c>
      <c r="S17" s="97">
        <v>3</v>
      </c>
      <c r="T17" s="97">
        <v>5</v>
      </c>
      <c r="U17" s="97">
        <v>1</v>
      </c>
      <c r="V17" s="97">
        <v>4</v>
      </c>
      <c r="W17" s="97">
        <v>3</v>
      </c>
      <c r="X17" s="153">
        <v>4</v>
      </c>
      <c r="Y17" s="120"/>
      <c r="Z17" s="8"/>
      <c r="AA17" s="124"/>
      <c r="AB17" s="8"/>
      <c r="AC17" s="8"/>
      <c r="AD17" s="8"/>
      <c r="AE17" s="8"/>
      <c r="AF17" s="8"/>
      <c r="AG17" s="8"/>
      <c r="AH17" s="8"/>
      <c r="AI17" s="8"/>
      <c r="AJ17" s="8"/>
      <c r="AK17" s="8"/>
      <c r="AL17" s="8"/>
      <c r="AM17" s="8"/>
      <c r="AN17" s="8"/>
      <c r="AO17" s="8"/>
      <c r="AP17" s="8"/>
      <c r="AQ17" s="8"/>
      <c r="AR17" s="8"/>
      <c r="AS17" s="8"/>
    </row>
    <row r="18" spans="1:45" ht="14.9" customHeight="1" x14ac:dyDescent="0.35">
      <c r="A18" s="50" t="s">
        <v>72</v>
      </c>
      <c r="B18" s="72" t="s">
        <v>86</v>
      </c>
      <c r="C18" s="72" t="s">
        <v>87</v>
      </c>
      <c r="D18" s="73" t="s">
        <v>82</v>
      </c>
      <c r="E18" s="74">
        <v>0.16157418500000001</v>
      </c>
      <c r="F18" s="74">
        <v>0.20108351839999999</v>
      </c>
      <c r="G18" s="74">
        <v>7.9724758199999995E-2</v>
      </c>
      <c r="H18" s="74">
        <v>0.1973243606</v>
      </c>
      <c r="I18" s="74">
        <v>0.31233224339999999</v>
      </c>
      <c r="J18" s="74">
        <v>0.1545131753</v>
      </c>
      <c r="K18" s="74">
        <v>0.19160171370000001</v>
      </c>
      <c r="L18" s="74">
        <v>0</v>
      </c>
      <c r="M18" s="74">
        <v>0.30226685019999999</v>
      </c>
      <c r="N18" s="74">
        <v>0.44994308220000001</v>
      </c>
      <c r="O18" s="74">
        <v>7.4460745999999994E-2</v>
      </c>
      <c r="P18" s="74">
        <v>0.14771403299999999</v>
      </c>
      <c r="Q18" s="74">
        <v>3.6616396000000002E-2</v>
      </c>
      <c r="R18" s="74">
        <v>0.21778031049999999</v>
      </c>
      <c r="S18" s="74">
        <v>0.1080193571</v>
      </c>
      <c r="T18" s="74">
        <v>0.17797153739999999</v>
      </c>
      <c r="U18" s="74">
        <v>3.5270121500000001E-2</v>
      </c>
      <c r="V18" s="74">
        <v>0.13971797929999999</v>
      </c>
      <c r="W18" s="74">
        <v>0.10374200879999999</v>
      </c>
      <c r="X18" s="152">
        <v>0.13832267849999999</v>
      </c>
      <c r="Y18" s="120"/>
      <c r="Z18" s="8"/>
      <c r="AA18" s="124"/>
      <c r="AB18" s="8"/>
      <c r="AC18" s="8"/>
      <c r="AD18" s="8"/>
      <c r="AE18" s="8"/>
      <c r="AF18" s="8"/>
      <c r="AG18" s="8"/>
      <c r="AH18" s="8"/>
      <c r="AI18" s="8"/>
      <c r="AJ18" s="8"/>
      <c r="AK18" s="8"/>
      <c r="AL18" s="8"/>
      <c r="AM18" s="8"/>
      <c r="AN18" s="8"/>
      <c r="AO18" s="8"/>
      <c r="AP18" s="8"/>
      <c r="AQ18" s="8"/>
      <c r="AR18" s="8"/>
      <c r="AS18" s="8"/>
    </row>
    <row r="19" spans="1:45" ht="14.9" customHeight="1" x14ac:dyDescent="0.35">
      <c r="A19" s="49" t="s">
        <v>74</v>
      </c>
      <c r="B19" s="54" t="s">
        <v>79</v>
      </c>
      <c r="C19" s="54" t="s">
        <v>80</v>
      </c>
      <c r="D19" s="55" t="s">
        <v>81</v>
      </c>
      <c r="E19" s="98">
        <v>2</v>
      </c>
      <c r="F19" s="98">
        <v>0</v>
      </c>
      <c r="G19" s="98">
        <v>0</v>
      </c>
      <c r="H19" s="98">
        <v>0</v>
      </c>
      <c r="I19" s="98">
        <v>1</v>
      </c>
      <c r="J19" s="98">
        <v>2</v>
      </c>
      <c r="K19" s="98">
        <v>4</v>
      </c>
      <c r="L19" s="98">
        <v>0</v>
      </c>
      <c r="M19" s="98">
        <v>2</v>
      </c>
      <c r="N19" s="98">
        <v>0</v>
      </c>
      <c r="O19" s="98">
        <v>1</v>
      </c>
      <c r="P19" s="98">
        <v>0</v>
      </c>
      <c r="Q19" s="98">
        <v>1</v>
      </c>
      <c r="R19" s="98">
        <v>0</v>
      </c>
      <c r="S19" s="98">
        <v>2</v>
      </c>
      <c r="T19" s="98">
        <v>1</v>
      </c>
      <c r="U19" s="98">
        <v>0</v>
      </c>
      <c r="V19" s="98">
        <v>0</v>
      </c>
      <c r="W19" s="98">
        <v>0</v>
      </c>
      <c r="X19" s="154">
        <v>0</v>
      </c>
      <c r="Y19" s="120"/>
      <c r="Z19" s="119"/>
      <c r="AA19" s="123"/>
      <c r="AB19" s="119"/>
      <c r="AC19" s="119"/>
      <c r="AD19" s="119"/>
      <c r="AE19" s="119"/>
      <c r="AF19" s="119"/>
      <c r="AG19" s="119"/>
      <c r="AH19" s="119"/>
      <c r="AI19" s="119"/>
      <c r="AJ19" s="119"/>
      <c r="AK19" s="119"/>
      <c r="AL19" s="119"/>
      <c r="AM19" s="119"/>
      <c r="AN19" s="119"/>
      <c r="AO19" s="119"/>
      <c r="AP19" s="119"/>
      <c r="AQ19" s="119"/>
      <c r="AR19" s="119"/>
      <c r="AS19" s="119"/>
    </row>
    <row r="20" spans="1:45" ht="14.9" customHeight="1" x14ac:dyDescent="0.35">
      <c r="A20" s="10" t="s">
        <v>74</v>
      </c>
      <c r="B20" s="56" t="s">
        <v>79</v>
      </c>
      <c r="C20" s="57" t="s">
        <v>80</v>
      </c>
      <c r="D20" s="58" t="s">
        <v>82</v>
      </c>
      <c r="E20" s="59">
        <v>0.12589051809999999</v>
      </c>
      <c r="F20" s="59">
        <v>0</v>
      </c>
      <c r="G20" s="59">
        <v>0</v>
      </c>
      <c r="H20" s="59">
        <v>0</v>
      </c>
      <c r="I20" s="59">
        <v>6.1604197999999999E-2</v>
      </c>
      <c r="J20" s="59">
        <v>0.1223086741</v>
      </c>
      <c r="K20" s="59">
        <v>0.24368297580000001</v>
      </c>
      <c r="L20" s="59">
        <v>0</v>
      </c>
      <c r="M20" s="59">
        <v>0.1197188284</v>
      </c>
      <c r="N20" s="59">
        <v>0</v>
      </c>
      <c r="O20" s="59">
        <v>5.8634313E-2</v>
      </c>
      <c r="P20" s="59">
        <v>0</v>
      </c>
      <c r="Q20" s="59">
        <v>5.7236266700000003E-2</v>
      </c>
      <c r="R20" s="59">
        <v>0</v>
      </c>
      <c r="S20" s="59">
        <v>0.1128484124</v>
      </c>
      <c r="T20" s="59">
        <v>5.6504485600000001E-2</v>
      </c>
      <c r="U20" s="59">
        <v>0</v>
      </c>
      <c r="V20" s="59">
        <v>0</v>
      </c>
      <c r="W20" s="59">
        <v>0</v>
      </c>
      <c r="X20" s="145">
        <v>0</v>
      </c>
      <c r="Y20" s="120"/>
      <c r="Z20" s="8"/>
      <c r="AA20" s="124"/>
      <c r="AB20" s="8"/>
      <c r="AC20" s="8"/>
      <c r="AD20" s="8"/>
      <c r="AE20" s="8"/>
      <c r="AF20" s="8"/>
      <c r="AG20" s="8"/>
      <c r="AH20" s="8"/>
      <c r="AI20" s="8"/>
      <c r="AJ20" s="8"/>
      <c r="AK20" s="8"/>
      <c r="AL20" s="8"/>
      <c r="AM20" s="8"/>
      <c r="AN20" s="8"/>
      <c r="AO20" s="8"/>
      <c r="AP20" s="8"/>
      <c r="AQ20" s="8"/>
      <c r="AR20" s="8"/>
      <c r="AS20" s="8"/>
    </row>
    <row r="21" spans="1:45" ht="14.9" customHeight="1" x14ac:dyDescent="0.35">
      <c r="A21" s="10" t="s">
        <v>74</v>
      </c>
      <c r="B21" s="56" t="s">
        <v>79</v>
      </c>
      <c r="C21" s="56" t="s">
        <v>83</v>
      </c>
      <c r="D21" s="60" t="s">
        <v>81</v>
      </c>
      <c r="E21" s="93">
        <v>37</v>
      </c>
      <c r="F21" s="93">
        <v>21</v>
      </c>
      <c r="G21" s="93">
        <v>25</v>
      </c>
      <c r="H21" s="93">
        <v>29</v>
      </c>
      <c r="I21" s="93">
        <v>22</v>
      </c>
      <c r="J21" s="93">
        <v>22</v>
      </c>
      <c r="K21" s="93">
        <v>25</v>
      </c>
      <c r="L21" s="93">
        <v>22</v>
      </c>
      <c r="M21" s="93">
        <v>20</v>
      </c>
      <c r="N21" s="93">
        <v>15</v>
      </c>
      <c r="O21" s="93">
        <v>14</v>
      </c>
      <c r="P21" s="93">
        <v>10</v>
      </c>
      <c r="Q21" s="93">
        <v>12</v>
      </c>
      <c r="R21" s="93">
        <v>10</v>
      </c>
      <c r="S21" s="93">
        <v>13</v>
      </c>
      <c r="T21" s="93">
        <v>16</v>
      </c>
      <c r="U21" s="93">
        <v>12</v>
      </c>
      <c r="V21" s="93">
        <v>7</v>
      </c>
      <c r="W21" s="93">
        <v>6</v>
      </c>
      <c r="X21" s="146">
        <v>9</v>
      </c>
      <c r="Y21" s="120"/>
      <c r="Z21" s="119"/>
      <c r="AA21" s="123"/>
      <c r="AB21" s="119"/>
      <c r="AC21" s="119"/>
      <c r="AD21" s="119"/>
      <c r="AE21" s="119"/>
      <c r="AF21" s="119"/>
      <c r="AG21" s="119"/>
      <c r="AH21" s="119"/>
      <c r="AI21" s="119"/>
      <c r="AJ21" s="119"/>
      <c r="AK21" s="119"/>
      <c r="AL21" s="119"/>
      <c r="AM21" s="119"/>
      <c r="AN21" s="119"/>
      <c r="AO21" s="119"/>
      <c r="AP21" s="119"/>
      <c r="AQ21" s="119"/>
      <c r="AR21" s="119"/>
      <c r="AS21" s="119"/>
    </row>
    <row r="22" spans="1:45" ht="14.9" customHeight="1" x14ac:dyDescent="0.35">
      <c r="A22" s="10" t="s">
        <v>74</v>
      </c>
      <c r="B22" s="56" t="s">
        <v>79</v>
      </c>
      <c r="C22" s="56" t="s">
        <v>83</v>
      </c>
      <c r="D22" s="60" t="s">
        <v>82</v>
      </c>
      <c r="E22" s="76">
        <v>0.72484721399999996</v>
      </c>
      <c r="F22" s="76">
        <v>0.40769748379999998</v>
      </c>
      <c r="G22" s="76">
        <v>0.47783906650000002</v>
      </c>
      <c r="H22" s="76">
        <v>0.54396258740000003</v>
      </c>
      <c r="I22" s="76">
        <v>0.4051200546</v>
      </c>
      <c r="J22" s="76">
        <v>0.39934036229999997</v>
      </c>
      <c r="K22" s="76">
        <v>0.44826549939999999</v>
      </c>
      <c r="L22" s="76">
        <v>0.38947138469999998</v>
      </c>
      <c r="M22" s="76">
        <v>0.34883005020000002</v>
      </c>
      <c r="N22" s="76">
        <v>0.25765727360000001</v>
      </c>
      <c r="O22" s="76">
        <v>0.23685929980000001</v>
      </c>
      <c r="P22" s="76">
        <v>0.1665104244</v>
      </c>
      <c r="Q22" s="76">
        <v>0.19605305980000001</v>
      </c>
      <c r="R22" s="76">
        <v>0.16073591330000001</v>
      </c>
      <c r="S22" s="76">
        <v>0.20585613189999999</v>
      </c>
      <c r="T22" s="76">
        <v>0.25298258559999998</v>
      </c>
      <c r="U22" s="76">
        <v>0.18978462130000001</v>
      </c>
      <c r="V22" s="76">
        <v>0.1096973388</v>
      </c>
      <c r="W22" s="76">
        <v>9.1653525799999996E-2</v>
      </c>
      <c r="X22" s="155">
        <v>0.13748028879999999</v>
      </c>
      <c r="Y22" s="120"/>
      <c r="Z22" s="8"/>
      <c r="AA22" s="124"/>
      <c r="AB22" s="8"/>
      <c r="AC22" s="8"/>
      <c r="AD22" s="8"/>
      <c r="AE22" s="8"/>
      <c r="AF22" s="8"/>
      <c r="AG22" s="8"/>
      <c r="AH22" s="8"/>
      <c r="AI22" s="8"/>
      <c r="AJ22" s="8"/>
      <c r="AK22" s="8"/>
      <c r="AL22" s="8"/>
      <c r="AM22" s="8"/>
      <c r="AN22" s="8"/>
      <c r="AO22" s="8"/>
      <c r="AP22" s="8"/>
      <c r="AQ22" s="8"/>
      <c r="AR22" s="8"/>
      <c r="AS22" s="8"/>
    </row>
    <row r="23" spans="1:45" x14ac:dyDescent="0.35">
      <c r="A23" s="10" t="s">
        <v>74</v>
      </c>
      <c r="B23" s="62" t="s">
        <v>84</v>
      </c>
      <c r="C23" s="62" t="s">
        <v>85</v>
      </c>
      <c r="D23" s="63" t="s">
        <v>81</v>
      </c>
      <c r="E23" s="94">
        <v>0</v>
      </c>
      <c r="F23" s="94">
        <v>0</v>
      </c>
      <c r="G23" s="94">
        <v>3</v>
      </c>
      <c r="H23" s="94">
        <v>0</v>
      </c>
      <c r="I23" s="94">
        <v>1</v>
      </c>
      <c r="J23" s="94">
        <v>0</v>
      </c>
      <c r="K23" s="94">
        <v>1</v>
      </c>
      <c r="L23" s="94">
        <v>1</v>
      </c>
      <c r="M23" s="94">
        <v>0</v>
      </c>
      <c r="N23" s="94">
        <v>0</v>
      </c>
      <c r="O23" s="94">
        <v>0</v>
      </c>
      <c r="P23" s="94">
        <v>0</v>
      </c>
      <c r="Q23" s="94">
        <v>0</v>
      </c>
      <c r="R23" s="94">
        <v>0</v>
      </c>
      <c r="S23" s="94">
        <v>0</v>
      </c>
      <c r="T23" s="94">
        <v>0</v>
      </c>
      <c r="U23" s="94">
        <v>0</v>
      </c>
      <c r="V23" s="94">
        <v>0</v>
      </c>
      <c r="W23" s="94">
        <v>0</v>
      </c>
      <c r="X23" s="148">
        <v>0</v>
      </c>
      <c r="Y23" s="120"/>
      <c r="Z23" s="8"/>
      <c r="AA23" s="124"/>
      <c r="AB23" s="8"/>
      <c r="AC23" s="8"/>
      <c r="AD23" s="8"/>
      <c r="AE23" s="8"/>
      <c r="AF23" s="8"/>
      <c r="AG23" s="8"/>
      <c r="AH23" s="8"/>
      <c r="AI23" s="8"/>
      <c r="AJ23" s="8"/>
      <c r="AK23" s="8"/>
      <c r="AL23" s="8"/>
      <c r="AM23" s="8"/>
      <c r="AN23" s="8"/>
      <c r="AO23" s="8"/>
      <c r="AP23" s="8"/>
      <c r="AQ23" s="8"/>
      <c r="AR23" s="8"/>
      <c r="AS23" s="8"/>
    </row>
    <row r="24" spans="1:45" x14ac:dyDescent="0.35">
      <c r="A24" s="10" t="s">
        <v>74</v>
      </c>
      <c r="B24" s="64" t="s">
        <v>84</v>
      </c>
      <c r="C24" s="65" t="s">
        <v>85</v>
      </c>
      <c r="D24" s="66" t="s">
        <v>82</v>
      </c>
      <c r="E24" s="67">
        <v>0</v>
      </c>
      <c r="F24" s="67">
        <v>0</v>
      </c>
      <c r="G24" s="67">
        <v>0.41431371010000001</v>
      </c>
      <c r="H24" s="67">
        <v>0</v>
      </c>
      <c r="I24" s="67">
        <v>0.13900221430000001</v>
      </c>
      <c r="J24" s="67">
        <v>0</v>
      </c>
      <c r="K24" s="67">
        <v>0.13886979429999999</v>
      </c>
      <c r="L24" s="67">
        <v>0.1392222488</v>
      </c>
      <c r="M24" s="67">
        <v>0</v>
      </c>
      <c r="N24" s="67">
        <v>0</v>
      </c>
      <c r="O24" s="67">
        <v>0</v>
      </c>
      <c r="P24" s="67">
        <v>0</v>
      </c>
      <c r="Q24" s="67">
        <v>0</v>
      </c>
      <c r="R24" s="67">
        <v>0</v>
      </c>
      <c r="S24" s="67">
        <v>0</v>
      </c>
      <c r="T24" s="67">
        <v>0</v>
      </c>
      <c r="U24" s="67">
        <v>0</v>
      </c>
      <c r="V24" s="67">
        <v>0</v>
      </c>
      <c r="W24" s="67">
        <v>0</v>
      </c>
      <c r="X24" s="149">
        <v>0</v>
      </c>
      <c r="Y24" s="120"/>
      <c r="Z24" s="8"/>
      <c r="AA24" s="124"/>
      <c r="AB24" s="8"/>
      <c r="AC24" s="8"/>
      <c r="AD24" s="8"/>
      <c r="AE24" s="8"/>
      <c r="AF24" s="8"/>
      <c r="AG24" s="8"/>
      <c r="AH24" s="8"/>
      <c r="AI24" s="8"/>
      <c r="AJ24" s="8"/>
      <c r="AK24" s="8"/>
      <c r="AL24" s="8"/>
      <c r="AM24" s="8"/>
      <c r="AN24" s="8"/>
      <c r="AO24" s="8"/>
      <c r="AP24" s="8"/>
      <c r="AQ24" s="8"/>
      <c r="AR24" s="8"/>
      <c r="AS24" s="8"/>
    </row>
    <row r="25" spans="1:45" x14ac:dyDescent="0.35">
      <c r="A25" s="10" t="s">
        <v>74</v>
      </c>
      <c r="B25" s="64" t="s">
        <v>84</v>
      </c>
      <c r="C25" s="64" t="s">
        <v>83</v>
      </c>
      <c r="D25" s="68" t="s">
        <v>81</v>
      </c>
      <c r="E25" s="95">
        <v>22</v>
      </c>
      <c r="F25" s="95">
        <v>16</v>
      </c>
      <c r="G25" s="95">
        <v>14</v>
      </c>
      <c r="H25" s="95">
        <v>15</v>
      </c>
      <c r="I25" s="95">
        <v>11</v>
      </c>
      <c r="J25" s="95">
        <v>18</v>
      </c>
      <c r="K25" s="95">
        <v>18</v>
      </c>
      <c r="L25" s="95">
        <v>10</v>
      </c>
      <c r="M25" s="95">
        <v>39</v>
      </c>
      <c r="N25" s="95">
        <v>9</v>
      </c>
      <c r="O25" s="95">
        <v>2</v>
      </c>
      <c r="P25" s="95">
        <v>1</v>
      </c>
      <c r="Q25" s="95">
        <v>10</v>
      </c>
      <c r="R25" s="95">
        <v>1</v>
      </c>
      <c r="S25" s="95">
        <v>22</v>
      </c>
      <c r="T25" s="95">
        <v>5</v>
      </c>
      <c r="U25" s="95">
        <v>10</v>
      </c>
      <c r="V25" s="95">
        <v>3</v>
      </c>
      <c r="W25" s="95">
        <v>14</v>
      </c>
      <c r="X25" s="150">
        <v>15</v>
      </c>
      <c r="Y25" s="120"/>
      <c r="Z25" s="8"/>
      <c r="AA25" s="124"/>
      <c r="AB25" s="8"/>
      <c r="AC25" s="8"/>
      <c r="AD25" s="8"/>
      <c r="AE25" s="8"/>
      <c r="AF25" s="8"/>
      <c r="AG25" s="8"/>
      <c r="AH25" s="8"/>
      <c r="AI25" s="8"/>
      <c r="AJ25" s="8"/>
      <c r="AK25" s="8"/>
      <c r="AL25" s="8"/>
      <c r="AM25" s="8"/>
      <c r="AN25" s="8"/>
      <c r="AO25" s="8"/>
      <c r="AP25" s="8"/>
      <c r="AQ25" s="8"/>
      <c r="AR25" s="8"/>
      <c r="AS25" s="8"/>
    </row>
    <row r="26" spans="1:45" x14ac:dyDescent="0.35">
      <c r="A26" s="10" t="s">
        <v>74</v>
      </c>
      <c r="B26" s="65" t="s">
        <v>84</v>
      </c>
      <c r="C26" s="65" t="s">
        <v>83</v>
      </c>
      <c r="D26" s="66" t="s">
        <v>82</v>
      </c>
      <c r="E26" s="77">
        <v>0.43099023530000002</v>
      </c>
      <c r="F26" s="77">
        <v>0.31062665430000003</v>
      </c>
      <c r="G26" s="77">
        <v>0.26758987719999999</v>
      </c>
      <c r="H26" s="77">
        <v>0.28135995899999999</v>
      </c>
      <c r="I26" s="77">
        <v>0.2025600273</v>
      </c>
      <c r="J26" s="77">
        <v>0.32673302370000001</v>
      </c>
      <c r="K26" s="77">
        <v>0.3227511596</v>
      </c>
      <c r="L26" s="77">
        <v>0.1770324476</v>
      </c>
      <c r="M26" s="77">
        <v>0.68021859780000005</v>
      </c>
      <c r="N26" s="77">
        <v>0.15459436409999999</v>
      </c>
      <c r="O26" s="77">
        <v>3.3837042800000001E-2</v>
      </c>
      <c r="P26" s="77">
        <v>1.66510424E-2</v>
      </c>
      <c r="Q26" s="77">
        <v>0.16337754979999999</v>
      </c>
      <c r="R26" s="77">
        <v>1.6073591299999999E-2</v>
      </c>
      <c r="S26" s="77">
        <v>0.34837191550000002</v>
      </c>
      <c r="T26" s="77">
        <v>7.9057057999999999E-2</v>
      </c>
      <c r="U26" s="77">
        <v>0.15815385109999999</v>
      </c>
      <c r="V26" s="77">
        <v>4.7013145200000002E-2</v>
      </c>
      <c r="W26" s="77">
        <v>0.21385822700000001</v>
      </c>
      <c r="X26" s="156">
        <v>0.22913381460000001</v>
      </c>
      <c r="Y26" s="120"/>
      <c r="Z26" s="8"/>
      <c r="AA26" s="124"/>
      <c r="AB26" s="8"/>
      <c r="AC26" s="8"/>
      <c r="AD26" s="8"/>
      <c r="AE26" s="8"/>
      <c r="AF26" s="8"/>
      <c r="AG26" s="8"/>
      <c r="AH26" s="8"/>
      <c r="AI26" s="8"/>
      <c r="AJ26" s="8"/>
      <c r="AK26" s="8"/>
      <c r="AL26" s="8"/>
      <c r="AM26" s="8"/>
      <c r="AN26" s="8"/>
      <c r="AO26" s="8"/>
      <c r="AP26" s="8"/>
      <c r="AQ26" s="8"/>
      <c r="AR26" s="8"/>
      <c r="AS26" s="8"/>
    </row>
    <row r="27" spans="1:45" ht="14.9" customHeight="1" x14ac:dyDescent="0.35">
      <c r="A27" s="10" t="s">
        <v>74</v>
      </c>
      <c r="B27" s="69" t="s">
        <v>86</v>
      </c>
      <c r="C27" s="70" t="s">
        <v>88</v>
      </c>
      <c r="D27" s="71" t="s">
        <v>81</v>
      </c>
      <c r="E27" s="96">
        <v>20</v>
      </c>
      <c r="F27" s="96">
        <v>10</v>
      </c>
      <c r="G27" s="96">
        <v>17</v>
      </c>
      <c r="H27" s="96">
        <v>15</v>
      </c>
      <c r="I27" s="96">
        <v>14</v>
      </c>
      <c r="J27" s="96">
        <v>13</v>
      </c>
      <c r="K27" s="96">
        <v>10</v>
      </c>
      <c r="L27" s="96">
        <v>17</v>
      </c>
      <c r="M27" s="96">
        <v>14</v>
      </c>
      <c r="N27" s="96">
        <v>6</v>
      </c>
      <c r="O27" s="96">
        <v>7</v>
      </c>
      <c r="P27" s="96">
        <v>7</v>
      </c>
      <c r="Q27" s="96">
        <v>7</v>
      </c>
      <c r="R27" s="96">
        <v>5</v>
      </c>
      <c r="S27" s="96">
        <v>11</v>
      </c>
      <c r="T27" s="96">
        <v>8</v>
      </c>
      <c r="U27" s="96">
        <v>4</v>
      </c>
      <c r="V27" s="96">
        <v>7</v>
      </c>
      <c r="W27" s="96">
        <v>4</v>
      </c>
      <c r="X27" s="151">
        <v>4</v>
      </c>
      <c r="Y27" s="120"/>
      <c r="Z27" s="8"/>
      <c r="AA27" s="124"/>
      <c r="AB27" s="8"/>
      <c r="AC27" s="8"/>
      <c r="AD27" s="8"/>
      <c r="AE27" s="8"/>
      <c r="AF27" s="8"/>
      <c r="AG27" s="8"/>
      <c r="AH27" s="8"/>
      <c r="AI27" s="8"/>
      <c r="AJ27" s="8"/>
      <c r="AK27" s="8"/>
      <c r="AL27" s="8"/>
      <c r="AM27" s="8"/>
      <c r="AN27" s="8"/>
      <c r="AO27" s="8"/>
      <c r="AP27" s="8"/>
      <c r="AQ27" s="8"/>
      <c r="AR27" s="8"/>
      <c r="AS27" s="8"/>
    </row>
    <row r="28" spans="1:45" ht="14.9" customHeight="1" x14ac:dyDescent="0.35">
      <c r="A28" s="10" t="s">
        <v>74</v>
      </c>
      <c r="B28" s="69" t="s">
        <v>86</v>
      </c>
      <c r="C28" s="72" t="s">
        <v>88</v>
      </c>
      <c r="D28" s="73" t="s">
        <v>82</v>
      </c>
      <c r="E28" s="78">
        <v>0.47420749849999999</v>
      </c>
      <c r="F28" s="78">
        <v>0.234953518</v>
      </c>
      <c r="G28" s="78">
        <v>0.39301587669999999</v>
      </c>
      <c r="H28" s="78">
        <v>0.34016984</v>
      </c>
      <c r="I28" s="78">
        <v>0.3116388195</v>
      </c>
      <c r="J28" s="78">
        <v>0.28536833150000002</v>
      </c>
      <c r="K28" s="78">
        <v>0.21696920489999999</v>
      </c>
      <c r="L28" s="74">
        <v>0.36346563199999998</v>
      </c>
      <c r="M28" s="74">
        <v>0.29428061420000001</v>
      </c>
      <c r="N28" s="74">
        <v>0.1239323998</v>
      </c>
      <c r="O28" s="74">
        <v>0.1419823865</v>
      </c>
      <c r="P28" s="74">
        <v>0.13930561720000001</v>
      </c>
      <c r="Q28" s="74">
        <v>0.13626845200000001</v>
      </c>
      <c r="R28" s="74">
        <v>9.5691985100000002E-2</v>
      </c>
      <c r="S28" s="74">
        <v>0.20715244669999999</v>
      </c>
      <c r="T28" s="74">
        <v>0.15137527270000001</v>
      </c>
      <c r="U28" s="74">
        <v>7.6019598600000002E-2</v>
      </c>
      <c r="V28" s="74">
        <v>0.13198099320000001</v>
      </c>
      <c r="W28" s="74">
        <v>7.33878164E-2</v>
      </c>
      <c r="X28" s="152">
        <v>7.33878164E-2</v>
      </c>
      <c r="Y28" s="120"/>
      <c r="Z28" s="8"/>
      <c r="AA28" s="124"/>
      <c r="AB28" s="8"/>
      <c r="AC28" s="8"/>
      <c r="AD28" s="8"/>
      <c r="AE28" s="8"/>
      <c r="AF28" s="8"/>
      <c r="AG28" s="8"/>
      <c r="AH28" s="8"/>
      <c r="AI28" s="8"/>
      <c r="AJ28" s="8"/>
      <c r="AK28" s="8"/>
      <c r="AL28" s="8"/>
      <c r="AM28" s="8"/>
      <c r="AN28" s="8"/>
      <c r="AO28" s="8"/>
      <c r="AP28" s="8"/>
      <c r="AQ28" s="8"/>
      <c r="AR28" s="8"/>
      <c r="AS28" s="8"/>
    </row>
    <row r="29" spans="1:45" ht="14.9" customHeight="1" x14ac:dyDescent="0.35">
      <c r="A29" s="10" t="s">
        <v>74</v>
      </c>
      <c r="B29" s="69" t="s">
        <v>86</v>
      </c>
      <c r="C29" s="69" t="s">
        <v>87</v>
      </c>
      <c r="D29" s="75" t="s">
        <v>81</v>
      </c>
      <c r="E29" s="97">
        <v>12</v>
      </c>
      <c r="F29" s="97">
        <v>6</v>
      </c>
      <c r="G29" s="97">
        <v>6</v>
      </c>
      <c r="H29" s="97">
        <v>4</v>
      </c>
      <c r="I29" s="97">
        <v>2</v>
      </c>
      <c r="J29" s="97">
        <v>5</v>
      </c>
      <c r="K29" s="97">
        <v>9</v>
      </c>
      <c r="L29" s="97">
        <v>2</v>
      </c>
      <c r="M29" s="97">
        <v>2</v>
      </c>
      <c r="N29" s="97">
        <v>5</v>
      </c>
      <c r="O29" s="97">
        <v>5</v>
      </c>
      <c r="P29" s="97">
        <v>2</v>
      </c>
      <c r="Q29" s="97">
        <v>3</v>
      </c>
      <c r="R29" s="97">
        <v>3</v>
      </c>
      <c r="S29" s="97">
        <v>1</v>
      </c>
      <c r="T29" s="97">
        <v>4</v>
      </c>
      <c r="U29" s="97">
        <v>3</v>
      </c>
      <c r="V29" s="97">
        <v>0</v>
      </c>
      <c r="W29" s="97">
        <v>2</v>
      </c>
      <c r="X29" s="153">
        <v>2</v>
      </c>
      <c r="Y29" s="120"/>
      <c r="Z29" s="8"/>
      <c r="AA29" s="124"/>
      <c r="AB29" s="8"/>
      <c r="AC29" s="8"/>
      <c r="AD29" s="8"/>
      <c r="AE29" s="8"/>
      <c r="AF29" s="8"/>
      <c r="AG29" s="8"/>
      <c r="AH29" s="8"/>
      <c r="AI29" s="8"/>
      <c r="AJ29" s="8"/>
      <c r="AK29" s="8"/>
      <c r="AL29" s="8"/>
      <c r="AM29" s="8"/>
      <c r="AN29" s="8"/>
      <c r="AO29" s="8"/>
      <c r="AP29" s="8"/>
      <c r="AQ29" s="8"/>
      <c r="AR29" s="8"/>
      <c r="AS29" s="8"/>
    </row>
    <row r="30" spans="1:45" ht="14.9" customHeight="1" x14ac:dyDescent="0.35">
      <c r="A30" s="50" t="s">
        <v>74</v>
      </c>
      <c r="B30" s="72" t="s">
        <v>86</v>
      </c>
      <c r="C30" s="72" t="s">
        <v>87</v>
      </c>
      <c r="D30" s="73" t="s">
        <v>82</v>
      </c>
      <c r="E30" s="74">
        <v>0.48472255489999999</v>
      </c>
      <c r="F30" s="74">
        <v>0.24130022209999999</v>
      </c>
      <c r="G30" s="74">
        <v>0.23917427469999999</v>
      </c>
      <c r="H30" s="74">
        <v>0.15785948850000001</v>
      </c>
      <c r="I30" s="74">
        <v>7.8083060900000001E-2</v>
      </c>
      <c r="J30" s="74">
        <v>0.1931414692</v>
      </c>
      <c r="K30" s="74">
        <v>0.3448830846</v>
      </c>
      <c r="L30" s="74">
        <v>7.6131079399999996E-2</v>
      </c>
      <c r="M30" s="74">
        <v>7.5566712600000002E-2</v>
      </c>
      <c r="N30" s="74">
        <v>0.18747628429999999</v>
      </c>
      <c r="O30" s="74">
        <v>0.18615186489999999</v>
      </c>
      <c r="P30" s="74">
        <v>7.3857016499999997E-2</v>
      </c>
      <c r="Q30" s="74">
        <v>0.109849188</v>
      </c>
      <c r="R30" s="74">
        <v>0.10889015520000001</v>
      </c>
      <c r="S30" s="74">
        <v>3.60064524E-2</v>
      </c>
      <c r="T30" s="74">
        <v>0.14237722990000001</v>
      </c>
      <c r="U30" s="74">
        <v>0.1058103645</v>
      </c>
      <c r="V30" s="74">
        <v>0</v>
      </c>
      <c r="W30" s="74">
        <v>6.9161339200000005E-2</v>
      </c>
      <c r="X30" s="152">
        <v>6.9161339200000005E-2</v>
      </c>
      <c r="Y30" s="120"/>
      <c r="Z30" s="8"/>
      <c r="AA30" s="124"/>
      <c r="AB30" s="8"/>
      <c r="AC30" s="8"/>
      <c r="AD30" s="8"/>
      <c r="AE30" s="8"/>
      <c r="AF30" s="8"/>
      <c r="AG30" s="8"/>
      <c r="AH30" s="8"/>
      <c r="AI30" s="8"/>
      <c r="AJ30" s="8"/>
      <c r="AK30" s="8"/>
      <c r="AL30" s="8"/>
      <c r="AM30" s="8"/>
      <c r="AN30" s="8"/>
      <c r="AO30" s="8"/>
      <c r="AP30" s="8"/>
      <c r="AQ30" s="8"/>
      <c r="AR30" s="8"/>
      <c r="AS30" s="8"/>
    </row>
    <row r="31" spans="1:45" ht="14.9" customHeight="1" x14ac:dyDescent="0.35">
      <c r="A31" s="136" t="s">
        <v>75</v>
      </c>
      <c r="B31" s="54" t="s">
        <v>79</v>
      </c>
      <c r="C31" s="54" t="s">
        <v>80</v>
      </c>
      <c r="D31" s="55" t="s">
        <v>81</v>
      </c>
      <c r="E31" s="98">
        <v>43</v>
      </c>
      <c r="F31" s="98">
        <v>21</v>
      </c>
      <c r="G31" s="98">
        <v>37</v>
      </c>
      <c r="H31" s="98">
        <v>25</v>
      </c>
      <c r="I31" s="98">
        <v>28</v>
      </c>
      <c r="J31" s="98">
        <v>33</v>
      </c>
      <c r="K31" s="98">
        <v>20</v>
      </c>
      <c r="L31" s="98">
        <v>20</v>
      </c>
      <c r="M31" s="98">
        <v>21</v>
      </c>
      <c r="N31" s="98">
        <v>15</v>
      </c>
      <c r="O31" s="98">
        <v>6</v>
      </c>
      <c r="P31" s="98">
        <v>10</v>
      </c>
      <c r="Q31" s="98">
        <v>10</v>
      </c>
      <c r="R31" s="98">
        <v>9</v>
      </c>
      <c r="S31" s="98">
        <v>6</v>
      </c>
      <c r="T31" s="98">
        <v>11</v>
      </c>
      <c r="U31" s="98">
        <v>11</v>
      </c>
      <c r="V31" s="98">
        <v>3</v>
      </c>
      <c r="W31" s="98">
        <v>1</v>
      </c>
      <c r="X31" s="154">
        <v>2</v>
      </c>
      <c r="Y31" s="120"/>
      <c r="Z31" s="119"/>
      <c r="AA31" s="123"/>
      <c r="AB31" s="119"/>
      <c r="AC31" s="119"/>
      <c r="AD31" s="119"/>
      <c r="AE31" s="119"/>
      <c r="AF31" s="119"/>
      <c r="AG31" s="119"/>
      <c r="AH31" s="119"/>
      <c r="AI31" s="119"/>
      <c r="AJ31" s="119"/>
      <c r="AK31" s="119"/>
      <c r="AL31" s="119"/>
      <c r="AM31" s="119"/>
      <c r="AN31" s="119"/>
      <c r="AO31" s="119"/>
      <c r="AP31" s="119"/>
      <c r="AQ31" s="119"/>
      <c r="AR31" s="119"/>
      <c r="AS31" s="119"/>
    </row>
    <row r="32" spans="1:45" x14ac:dyDescent="0.35">
      <c r="A32" s="3" t="s">
        <v>75</v>
      </c>
      <c r="B32" s="56" t="s">
        <v>79</v>
      </c>
      <c r="C32" s="57" t="s">
        <v>80</v>
      </c>
      <c r="D32" s="58" t="s">
        <v>82</v>
      </c>
      <c r="E32" s="59">
        <v>2.7066461381</v>
      </c>
      <c r="F32" s="59">
        <v>1.3192512684</v>
      </c>
      <c r="G32" s="59">
        <v>2.30922523</v>
      </c>
      <c r="H32" s="59">
        <v>1.5506645528</v>
      </c>
      <c r="I32" s="59">
        <v>1.7249175428000001</v>
      </c>
      <c r="J32" s="59">
        <v>2.0180931221999998</v>
      </c>
      <c r="K32" s="59">
        <v>1.2184148788</v>
      </c>
      <c r="L32" s="59">
        <v>1.2080489887999999</v>
      </c>
      <c r="M32" s="59">
        <v>1.2570476978</v>
      </c>
      <c r="N32" s="59">
        <v>0.88932841480000002</v>
      </c>
      <c r="O32" s="59">
        <v>0.35180587819999998</v>
      </c>
      <c r="P32" s="59">
        <v>0.57896236050000005</v>
      </c>
      <c r="Q32" s="59">
        <v>0.57236266729999996</v>
      </c>
      <c r="R32" s="59">
        <v>0.51171747739999995</v>
      </c>
      <c r="S32" s="59">
        <v>0.33854523730000002</v>
      </c>
      <c r="T32" s="59">
        <v>0.62154934169999998</v>
      </c>
      <c r="U32" s="59">
        <v>0.62003094520000002</v>
      </c>
      <c r="V32" s="59">
        <v>0.1680192214</v>
      </c>
      <c r="W32" s="59">
        <v>5.5682635699999997E-2</v>
      </c>
      <c r="X32" s="145">
        <v>0.11136527139999999</v>
      </c>
      <c r="Y32" s="120"/>
      <c r="Z32" s="8"/>
      <c r="AA32" s="124"/>
      <c r="AB32" s="8"/>
      <c r="AC32" s="8"/>
      <c r="AD32" s="8"/>
      <c r="AE32" s="8"/>
      <c r="AF32" s="8"/>
      <c r="AG32" s="8"/>
      <c r="AH32" s="8"/>
      <c r="AI32" s="8"/>
      <c r="AJ32" s="8"/>
      <c r="AK32" s="8"/>
      <c r="AL32" s="8"/>
      <c r="AM32" s="8"/>
      <c r="AN32" s="8"/>
      <c r="AO32" s="8"/>
      <c r="AP32" s="8"/>
      <c r="AQ32" s="8"/>
      <c r="AR32" s="8"/>
      <c r="AS32" s="8"/>
    </row>
    <row r="33" spans="1:45" x14ac:dyDescent="0.35">
      <c r="A33" s="3" t="s">
        <v>75</v>
      </c>
      <c r="B33" s="56" t="s">
        <v>79</v>
      </c>
      <c r="C33" s="56" t="s">
        <v>83</v>
      </c>
      <c r="D33" s="60" t="s">
        <v>81</v>
      </c>
      <c r="E33" s="93">
        <v>212</v>
      </c>
      <c r="F33" s="93">
        <v>201</v>
      </c>
      <c r="G33" s="93">
        <v>166</v>
      </c>
      <c r="H33" s="93">
        <v>154</v>
      </c>
      <c r="I33" s="93">
        <v>147</v>
      </c>
      <c r="J33" s="93">
        <v>152</v>
      </c>
      <c r="K33" s="93">
        <v>141</v>
      </c>
      <c r="L33" s="93">
        <v>160</v>
      </c>
      <c r="M33" s="93">
        <v>112</v>
      </c>
      <c r="N33" s="93">
        <v>139</v>
      </c>
      <c r="O33" s="93">
        <v>141</v>
      </c>
      <c r="P33" s="93">
        <v>107</v>
      </c>
      <c r="Q33" s="93">
        <v>96</v>
      </c>
      <c r="R33" s="93">
        <v>80</v>
      </c>
      <c r="S33" s="93">
        <v>84</v>
      </c>
      <c r="T33" s="93">
        <v>83</v>
      </c>
      <c r="U33" s="93">
        <v>46</v>
      </c>
      <c r="V33" s="93">
        <v>66</v>
      </c>
      <c r="W33" s="93">
        <v>35</v>
      </c>
      <c r="X33" s="146">
        <v>36</v>
      </c>
      <c r="Y33" s="120"/>
      <c r="Z33" s="119"/>
      <c r="AA33" s="123"/>
      <c r="AB33" s="119"/>
      <c r="AC33" s="119"/>
      <c r="AD33" s="119"/>
      <c r="AE33" s="119"/>
      <c r="AF33" s="119"/>
      <c r="AG33" s="119"/>
      <c r="AH33" s="119"/>
      <c r="AI33" s="119"/>
      <c r="AJ33" s="119"/>
      <c r="AK33" s="119"/>
      <c r="AL33" s="119"/>
      <c r="AM33" s="119"/>
      <c r="AN33" s="119"/>
      <c r="AO33" s="119"/>
      <c r="AP33" s="119"/>
      <c r="AQ33" s="119"/>
      <c r="AR33" s="119"/>
      <c r="AS33" s="119"/>
    </row>
    <row r="34" spans="1:45" x14ac:dyDescent="0.35">
      <c r="A34" s="3" t="s">
        <v>75</v>
      </c>
      <c r="B34" s="56" t="s">
        <v>79</v>
      </c>
      <c r="C34" s="56" t="s">
        <v>83</v>
      </c>
      <c r="D34" s="60" t="s">
        <v>82</v>
      </c>
      <c r="E34" s="76">
        <v>4.1531786313000003</v>
      </c>
      <c r="F34" s="76">
        <v>3.9022473450000001</v>
      </c>
      <c r="G34" s="76">
        <v>3.1728514014</v>
      </c>
      <c r="H34" s="76">
        <v>2.8886289123000002</v>
      </c>
      <c r="I34" s="76">
        <v>2.7069385464</v>
      </c>
      <c r="J34" s="76">
        <v>2.7590788669999999</v>
      </c>
      <c r="K34" s="76">
        <v>2.5282174167</v>
      </c>
      <c r="L34" s="76">
        <v>2.8325191611</v>
      </c>
      <c r="M34" s="76">
        <v>1.953448281</v>
      </c>
      <c r="N34" s="76">
        <v>2.3876240684000001</v>
      </c>
      <c r="O34" s="76">
        <v>2.3855115197000001</v>
      </c>
      <c r="P34" s="76">
        <v>1.7816615409000001</v>
      </c>
      <c r="Q34" s="76">
        <v>1.5684244784000001</v>
      </c>
      <c r="R34" s="76">
        <v>1.2858873064</v>
      </c>
      <c r="S34" s="76">
        <v>1.3301473138</v>
      </c>
      <c r="T34" s="76">
        <v>1.3123471629000001</v>
      </c>
      <c r="U34" s="76">
        <v>0.72750771510000001</v>
      </c>
      <c r="V34" s="76">
        <v>1.0342891942000001</v>
      </c>
      <c r="W34" s="76">
        <v>0.53464556740000002</v>
      </c>
      <c r="X34" s="155">
        <v>0.54992115509999995</v>
      </c>
      <c r="Y34" s="120"/>
      <c r="Z34" s="8"/>
      <c r="AA34" s="124"/>
      <c r="AB34" s="8"/>
      <c r="AC34" s="8"/>
      <c r="AD34" s="8"/>
      <c r="AE34" s="8"/>
      <c r="AF34" s="8"/>
      <c r="AG34" s="8"/>
      <c r="AH34" s="8"/>
      <c r="AI34" s="8"/>
      <c r="AJ34" s="8"/>
      <c r="AK34" s="8"/>
      <c r="AL34" s="8"/>
      <c r="AM34" s="8"/>
      <c r="AN34" s="8"/>
      <c r="AO34" s="8"/>
      <c r="AP34" s="8"/>
      <c r="AQ34" s="8"/>
      <c r="AR34" s="8"/>
      <c r="AS34" s="8"/>
    </row>
    <row r="35" spans="1:45" x14ac:dyDescent="0.35">
      <c r="A35" s="3" t="s">
        <v>75</v>
      </c>
      <c r="B35" s="62" t="s">
        <v>84</v>
      </c>
      <c r="C35" s="62" t="s">
        <v>85</v>
      </c>
      <c r="D35" s="63" t="s">
        <v>81</v>
      </c>
      <c r="E35" s="99">
        <v>7</v>
      </c>
      <c r="F35" s="99">
        <v>8</v>
      </c>
      <c r="G35" s="99">
        <v>11</v>
      </c>
      <c r="H35" s="99">
        <v>3</v>
      </c>
      <c r="I35" s="99">
        <v>10</v>
      </c>
      <c r="J35" s="99">
        <v>6</v>
      </c>
      <c r="K35" s="99">
        <v>5</v>
      </c>
      <c r="L35" s="94">
        <v>7</v>
      </c>
      <c r="M35" s="94">
        <v>3</v>
      </c>
      <c r="N35" s="94">
        <v>1</v>
      </c>
      <c r="O35" s="94">
        <v>6</v>
      </c>
      <c r="P35" s="94">
        <v>1</v>
      </c>
      <c r="Q35" s="94">
        <v>3</v>
      </c>
      <c r="R35" s="94">
        <v>2</v>
      </c>
      <c r="S35" s="94">
        <v>3</v>
      </c>
      <c r="T35" s="94">
        <v>1</v>
      </c>
      <c r="U35" s="94">
        <v>3</v>
      </c>
      <c r="V35" s="94">
        <v>2</v>
      </c>
      <c r="W35" s="94">
        <v>0</v>
      </c>
      <c r="X35" s="148">
        <v>1</v>
      </c>
      <c r="Y35" s="120"/>
      <c r="Z35" s="8"/>
      <c r="AA35" s="124"/>
      <c r="AB35" s="8"/>
      <c r="AC35" s="8"/>
      <c r="AD35" s="8"/>
      <c r="AE35" s="8"/>
      <c r="AF35" s="8"/>
      <c r="AG35" s="8"/>
      <c r="AH35" s="8"/>
      <c r="AI35" s="8"/>
      <c r="AJ35" s="8"/>
      <c r="AK35" s="8"/>
      <c r="AL35" s="8"/>
      <c r="AM35" s="8"/>
      <c r="AN35" s="8"/>
      <c r="AO35" s="8"/>
      <c r="AP35" s="8"/>
      <c r="AQ35" s="8"/>
      <c r="AR35" s="8"/>
      <c r="AS35" s="8"/>
    </row>
    <row r="36" spans="1:45" x14ac:dyDescent="0.35">
      <c r="A36" s="3" t="s">
        <v>75</v>
      </c>
      <c r="B36" s="64" t="s">
        <v>84</v>
      </c>
      <c r="C36" s="65" t="s">
        <v>85</v>
      </c>
      <c r="D36" s="66" t="s">
        <v>82</v>
      </c>
      <c r="E36" s="67">
        <v>0.96820015739999998</v>
      </c>
      <c r="F36" s="67">
        <v>1.1055679164000001</v>
      </c>
      <c r="G36" s="67">
        <v>1.5191502701999999</v>
      </c>
      <c r="H36" s="67">
        <v>0.41559823289999998</v>
      </c>
      <c r="I36" s="67">
        <v>1.3900221430999999</v>
      </c>
      <c r="J36" s="67">
        <v>0.83345487880000002</v>
      </c>
      <c r="K36" s="67">
        <v>0.69434897149999997</v>
      </c>
      <c r="L36" s="67">
        <v>0.97455574180000004</v>
      </c>
      <c r="M36" s="67">
        <v>0.41864534739999998</v>
      </c>
      <c r="N36" s="67">
        <v>0.13933708989999999</v>
      </c>
      <c r="O36" s="67">
        <v>0.83192483839999998</v>
      </c>
      <c r="P36" s="67">
        <v>0.1374302198</v>
      </c>
      <c r="Q36" s="67">
        <v>0.4052142976</v>
      </c>
      <c r="R36" s="67">
        <v>0.26618044369999999</v>
      </c>
      <c r="S36" s="67">
        <v>0.3933533769</v>
      </c>
      <c r="T36" s="67">
        <v>0.12885767670000001</v>
      </c>
      <c r="U36" s="67">
        <v>0.3803177935</v>
      </c>
      <c r="V36" s="67">
        <v>0.24902041589999999</v>
      </c>
      <c r="W36" s="67">
        <v>0</v>
      </c>
      <c r="X36" s="149">
        <v>0.1224020172</v>
      </c>
      <c r="Y36" s="120"/>
      <c r="Z36" s="8"/>
      <c r="AA36" s="124"/>
      <c r="AB36" s="8"/>
      <c r="AC36" s="8"/>
      <c r="AD36" s="8"/>
      <c r="AE36" s="8"/>
      <c r="AF36" s="8"/>
      <c r="AG36" s="8"/>
      <c r="AH36" s="8"/>
      <c r="AI36" s="8"/>
      <c r="AJ36" s="8"/>
      <c r="AK36" s="8"/>
      <c r="AL36" s="8"/>
      <c r="AM36" s="8"/>
      <c r="AN36" s="8"/>
      <c r="AO36" s="8"/>
      <c r="AP36" s="8"/>
      <c r="AQ36" s="8"/>
      <c r="AR36" s="8"/>
      <c r="AS36" s="8"/>
    </row>
    <row r="37" spans="1:45" x14ac:dyDescent="0.35">
      <c r="A37" s="3" t="s">
        <v>75</v>
      </c>
      <c r="B37" s="64" t="s">
        <v>84</v>
      </c>
      <c r="C37" s="64" t="s">
        <v>83</v>
      </c>
      <c r="D37" s="68" t="s">
        <v>81</v>
      </c>
      <c r="E37" s="95">
        <v>21</v>
      </c>
      <c r="F37" s="95">
        <v>37</v>
      </c>
      <c r="G37" s="95">
        <v>33</v>
      </c>
      <c r="H37" s="95">
        <v>35</v>
      </c>
      <c r="I37" s="95">
        <v>36</v>
      </c>
      <c r="J37" s="95">
        <v>31</v>
      </c>
      <c r="K37" s="95">
        <v>35</v>
      </c>
      <c r="L37" s="95">
        <v>36</v>
      </c>
      <c r="M37" s="95">
        <v>47</v>
      </c>
      <c r="N37" s="95">
        <v>38</v>
      </c>
      <c r="O37" s="95">
        <v>31</v>
      </c>
      <c r="P37" s="95">
        <v>27</v>
      </c>
      <c r="Q37" s="95">
        <v>43</v>
      </c>
      <c r="R37" s="95">
        <v>31</v>
      </c>
      <c r="S37" s="95">
        <v>36</v>
      </c>
      <c r="T37" s="95">
        <v>44</v>
      </c>
      <c r="U37" s="95">
        <v>32</v>
      </c>
      <c r="V37" s="95">
        <v>26</v>
      </c>
      <c r="W37" s="95">
        <v>17</v>
      </c>
      <c r="X37" s="150">
        <v>6</v>
      </c>
      <c r="Y37" s="120"/>
      <c r="Z37" s="8"/>
      <c r="AA37" s="124"/>
      <c r="AB37" s="8"/>
      <c r="AC37" s="8"/>
      <c r="AD37" s="8"/>
      <c r="AE37" s="8"/>
      <c r="AF37" s="8"/>
      <c r="AG37" s="8"/>
      <c r="AH37" s="8"/>
      <c r="AI37" s="8"/>
      <c r="AJ37" s="8"/>
      <c r="AK37" s="8"/>
      <c r="AL37" s="8"/>
      <c r="AM37" s="8"/>
      <c r="AN37" s="8"/>
      <c r="AO37" s="8"/>
      <c r="AP37" s="8"/>
      <c r="AQ37" s="8"/>
      <c r="AR37" s="8"/>
      <c r="AS37" s="8"/>
    </row>
    <row r="38" spans="1:45" x14ac:dyDescent="0.35">
      <c r="A38" s="3" t="s">
        <v>75</v>
      </c>
      <c r="B38" s="65" t="s">
        <v>84</v>
      </c>
      <c r="C38" s="65" t="s">
        <v>83</v>
      </c>
      <c r="D38" s="66" t="s">
        <v>82</v>
      </c>
      <c r="E38" s="77">
        <v>0.41139977010000001</v>
      </c>
      <c r="F38" s="77">
        <v>0.71832413809999995</v>
      </c>
      <c r="G38" s="77">
        <v>0.63074756779999996</v>
      </c>
      <c r="H38" s="77">
        <v>0.65650657099999998</v>
      </c>
      <c r="I38" s="77">
        <v>0.66292372570000002</v>
      </c>
      <c r="J38" s="77">
        <v>0.56270687419999998</v>
      </c>
      <c r="K38" s="77">
        <v>0.6275716992</v>
      </c>
      <c r="L38" s="77">
        <v>0.63731681120000006</v>
      </c>
      <c r="M38" s="77">
        <v>0.81975061790000003</v>
      </c>
      <c r="N38" s="77">
        <v>0.65273175969999997</v>
      </c>
      <c r="O38" s="77">
        <v>0.52447416390000001</v>
      </c>
      <c r="P38" s="77">
        <v>0.4495781458</v>
      </c>
      <c r="Q38" s="77">
        <v>0.70252346430000001</v>
      </c>
      <c r="R38" s="77">
        <v>0.49828133120000001</v>
      </c>
      <c r="S38" s="77">
        <v>0.57006313450000001</v>
      </c>
      <c r="T38" s="77">
        <v>0.69570211049999997</v>
      </c>
      <c r="U38" s="77">
        <v>0.5060923236</v>
      </c>
      <c r="V38" s="77">
        <v>0.4074472583</v>
      </c>
      <c r="W38" s="77">
        <v>0.2596849899</v>
      </c>
      <c r="X38" s="156">
        <v>9.1653525799999996E-2</v>
      </c>
      <c r="Y38" s="120"/>
      <c r="Z38" s="8"/>
      <c r="AA38" s="124"/>
      <c r="AB38" s="8"/>
      <c r="AC38" s="8"/>
      <c r="AD38" s="8"/>
      <c r="AE38" s="8"/>
      <c r="AF38" s="8"/>
      <c r="AG38" s="8"/>
      <c r="AH38" s="8"/>
      <c r="AI38" s="8"/>
      <c r="AJ38" s="8"/>
      <c r="AK38" s="8"/>
      <c r="AL38" s="8"/>
      <c r="AM38" s="8"/>
      <c r="AN38" s="8"/>
      <c r="AO38" s="8"/>
      <c r="AP38" s="8"/>
      <c r="AQ38" s="8"/>
      <c r="AR38" s="8"/>
      <c r="AS38" s="8"/>
    </row>
    <row r="39" spans="1:45" x14ac:dyDescent="0.35">
      <c r="A39" s="3" t="s">
        <v>75</v>
      </c>
      <c r="B39" s="69" t="s">
        <v>86</v>
      </c>
      <c r="C39" s="70" t="s">
        <v>88</v>
      </c>
      <c r="D39" s="71" t="s">
        <v>81</v>
      </c>
      <c r="E39" s="96">
        <v>152</v>
      </c>
      <c r="F39" s="96">
        <v>122</v>
      </c>
      <c r="G39" s="96">
        <v>109</v>
      </c>
      <c r="H39" s="96">
        <v>103</v>
      </c>
      <c r="I39" s="96">
        <v>85</v>
      </c>
      <c r="J39" s="96">
        <v>100</v>
      </c>
      <c r="K39" s="96">
        <v>87</v>
      </c>
      <c r="L39" s="96">
        <v>90</v>
      </c>
      <c r="M39" s="96">
        <v>62</v>
      </c>
      <c r="N39" s="96">
        <v>72</v>
      </c>
      <c r="O39" s="96">
        <v>70</v>
      </c>
      <c r="P39" s="96">
        <v>63</v>
      </c>
      <c r="Q39" s="96">
        <v>43</v>
      </c>
      <c r="R39" s="96">
        <v>40</v>
      </c>
      <c r="S39" s="96">
        <v>39</v>
      </c>
      <c r="T39" s="96">
        <v>43</v>
      </c>
      <c r="U39" s="96">
        <v>26</v>
      </c>
      <c r="V39" s="96">
        <v>23</v>
      </c>
      <c r="W39" s="96">
        <v>13</v>
      </c>
      <c r="X39" s="151">
        <v>17</v>
      </c>
      <c r="Y39" s="120"/>
      <c r="Z39" s="8"/>
      <c r="AA39" s="124"/>
      <c r="AB39" s="8"/>
      <c r="AC39" s="8"/>
      <c r="AD39" s="8"/>
      <c r="AE39" s="8"/>
      <c r="AF39" s="8"/>
      <c r="AG39" s="8"/>
      <c r="AH39" s="8"/>
      <c r="AI39" s="8"/>
      <c r="AJ39" s="8"/>
      <c r="AK39" s="8"/>
      <c r="AL39" s="8"/>
      <c r="AM39" s="8"/>
      <c r="AN39" s="8"/>
      <c r="AO39" s="8"/>
      <c r="AP39" s="8"/>
      <c r="AQ39" s="8"/>
      <c r="AR39" s="8"/>
      <c r="AS39" s="8"/>
    </row>
    <row r="40" spans="1:45" x14ac:dyDescent="0.35">
      <c r="A40" s="3" t="s">
        <v>75</v>
      </c>
      <c r="B40" s="69" t="s">
        <v>86</v>
      </c>
      <c r="C40" s="72" t="s">
        <v>88</v>
      </c>
      <c r="D40" s="73" t="s">
        <v>82</v>
      </c>
      <c r="E40" s="78">
        <v>3.6039769885999999</v>
      </c>
      <c r="F40" s="78">
        <v>2.8664329192000002</v>
      </c>
      <c r="G40" s="78">
        <v>2.5199253270000002</v>
      </c>
      <c r="H40" s="78">
        <v>2.3358329012999999</v>
      </c>
      <c r="I40" s="78">
        <v>1.8920928328</v>
      </c>
      <c r="J40" s="78">
        <v>2.1951410115000001</v>
      </c>
      <c r="K40" s="78">
        <v>1.8876320826999999</v>
      </c>
      <c r="L40" s="74">
        <v>1.9242298163</v>
      </c>
      <c r="M40" s="74">
        <v>1.3032427201000001</v>
      </c>
      <c r="N40" s="74">
        <v>1.487188798</v>
      </c>
      <c r="O40" s="74">
        <v>1.4198238647999999</v>
      </c>
      <c r="P40" s="74">
        <v>1.2537505550000001</v>
      </c>
      <c r="Q40" s="74">
        <v>0.83707763349999997</v>
      </c>
      <c r="R40" s="74">
        <v>0.76553588090000002</v>
      </c>
      <c r="S40" s="74">
        <v>0.73444958370000002</v>
      </c>
      <c r="T40" s="74">
        <v>0.81364209099999996</v>
      </c>
      <c r="U40" s="74">
        <v>0.49412739100000003</v>
      </c>
      <c r="V40" s="74">
        <v>0.43365183489999998</v>
      </c>
      <c r="W40" s="74">
        <v>0.2385104035</v>
      </c>
      <c r="X40" s="152">
        <v>0.3118982199</v>
      </c>
      <c r="Y40" s="120"/>
      <c r="Z40" s="8"/>
      <c r="AA40" s="124"/>
      <c r="AB40" s="8"/>
      <c r="AC40" s="8"/>
      <c r="AD40" s="8"/>
      <c r="AE40" s="8"/>
      <c r="AF40" s="8"/>
      <c r="AG40" s="8"/>
      <c r="AH40" s="8"/>
      <c r="AI40" s="8"/>
      <c r="AJ40" s="8"/>
      <c r="AK40" s="8"/>
      <c r="AL40" s="8"/>
      <c r="AM40" s="8"/>
      <c r="AN40" s="8"/>
      <c r="AO40" s="8"/>
      <c r="AP40" s="8"/>
      <c r="AQ40" s="8"/>
      <c r="AR40" s="8"/>
      <c r="AS40" s="8"/>
    </row>
    <row r="41" spans="1:45" x14ac:dyDescent="0.35">
      <c r="A41" s="3" t="s">
        <v>75</v>
      </c>
      <c r="B41" s="69" t="s">
        <v>86</v>
      </c>
      <c r="C41" s="69" t="s">
        <v>87</v>
      </c>
      <c r="D41" s="75" t="s">
        <v>81</v>
      </c>
      <c r="E41" s="97">
        <v>58</v>
      </c>
      <c r="F41" s="97">
        <v>55</v>
      </c>
      <c r="G41" s="97">
        <v>56</v>
      </c>
      <c r="H41" s="97">
        <v>43</v>
      </c>
      <c r="I41" s="97">
        <v>46</v>
      </c>
      <c r="J41" s="97">
        <v>38</v>
      </c>
      <c r="K41" s="97">
        <v>55</v>
      </c>
      <c r="L41" s="97">
        <v>51</v>
      </c>
      <c r="M41" s="97">
        <v>50</v>
      </c>
      <c r="N41" s="97">
        <v>48</v>
      </c>
      <c r="O41" s="97">
        <v>47</v>
      </c>
      <c r="P41" s="97">
        <v>40</v>
      </c>
      <c r="Q41" s="97">
        <v>40</v>
      </c>
      <c r="R41" s="97">
        <v>40</v>
      </c>
      <c r="S41" s="97">
        <v>41</v>
      </c>
      <c r="T41" s="97">
        <v>31</v>
      </c>
      <c r="U41" s="97">
        <v>17</v>
      </c>
      <c r="V41" s="97">
        <v>36</v>
      </c>
      <c r="W41" s="97">
        <v>24</v>
      </c>
      <c r="X41" s="153">
        <v>14</v>
      </c>
      <c r="Y41" s="120"/>
      <c r="Z41" s="8"/>
      <c r="AA41" s="124"/>
      <c r="AB41" s="8"/>
      <c r="AC41" s="8"/>
      <c r="AD41" s="8"/>
      <c r="AE41" s="8"/>
      <c r="AF41" s="8"/>
      <c r="AG41" s="8"/>
      <c r="AH41" s="8"/>
      <c r="AI41" s="8"/>
      <c r="AJ41" s="8"/>
      <c r="AK41" s="8"/>
      <c r="AL41" s="8"/>
      <c r="AM41" s="8"/>
      <c r="AN41" s="8"/>
      <c r="AO41" s="8"/>
      <c r="AP41" s="8"/>
      <c r="AQ41" s="8"/>
      <c r="AR41" s="8"/>
      <c r="AS41" s="8"/>
    </row>
    <row r="42" spans="1:45" x14ac:dyDescent="0.35">
      <c r="A42" s="137" t="s">
        <v>75</v>
      </c>
      <c r="B42" s="72" t="s">
        <v>86</v>
      </c>
      <c r="C42" s="72" t="s">
        <v>87</v>
      </c>
      <c r="D42" s="73" t="s">
        <v>82</v>
      </c>
      <c r="E42" s="74">
        <v>2.3428256821</v>
      </c>
      <c r="F42" s="74">
        <v>2.2119187026999998</v>
      </c>
      <c r="G42" s="74">
        <v>2.2322932307999999</v>
      </c>
      <c r="H42" s="74">
        <v>1.6969895012</v>
      </c>
      <c r="I42" s="74">
        <v>1.7959103997000001</v>
      </c>
      <c r="J42" s="74">
        <v>1.4678751657</v>
      </c>
      <c r="K42" s="74">
        <v>2.1076188505000002</v>
      </c>
      <c r="L42" s="74">
        <v>1.9413425258999999</v>
      </c>
      <c r="M42" s="74">
        <v>1.8891678139999999</v>
      </c>
      <c r="N42" s="74">
        <v>1.7997723288</v>
      </c>
      <c r="O42" s="74">
        <v>1.7498275302999999</v>
      </c>
      <c r="P42" s="74">
        <v>1.4771403301999999</v>
      </c>
      <c r="Q42" s="74">
        <v>1.4646558407000001</v>
      </c>
      <c r="R42" s="74">
        <v>1.4518687365</v>
      </c>
      <c r="S42" s="74">
        <v>1.4762645465999999</v>
      </c>
      <c r="T42" s="74">
        <v>1.1034235317000001</v>
      </c>
      <c r="U42" s="74">
        <v>0.59959206580000002</v>
      </c>
      <c r="V42" s="74">
        <v>1.2574618133</v>
      </c>
      <c r="W42" s="74">
        <v>0.82993607069999997</v>
      </c>
      <c r="X42" s="152">
        <v>0.4841293746</v>
      </c>
      <c r="Y42" s="120"/>
      <c r="Z42" s="8"/>
      <c r="AA42" s="124"/>
      <c r="AB42" s="8"/>
      <c r="AC42" s="8"/>
      <c r="AD42" s="8"/>
      <c r="AE42" s="8"/>
      <c r="AF42" s="8"/>
      <c r="AG42" s="8"/>
      <c r="AH42" s="8"/>
      <c r="AI42" s="8"/>
      <c r="AJ42" s="8"/>
      <c r="AK42" s="8"/>
      <c r="AL42" s="8"/>
      <c r="AM42" s="8"/>
      <c r="AN42" s="8"/>
      <c r="AO42" s="8"/>
      <c r="AP42" s="8"/>
      <c r="AQ42" s="8"/>
      <c r="AR42" s="8"/>
      <c r="AS42" s="8"/>
    </row>
    <row r="43" spans="1:45" ht="14.5" customHeight="1" x14ac:dyDescent="0.35">
      <c r="A43" s="136" t="s">
        <v>77</v>
      </c>
      <c r="B43" s="54" t="s">
        <v>79</v>
      </c>
      <c r="C43" s="54" t="s">
        <v>80</v>
      </c>
      <c r="D43" s="55" t="s">
        <v>81</v>
      </c>
      <c r="E43" s="98">
        <v>8</v>
      </c>
      <c r="F43" s="98">
        <v>4</v>
      </c>
      <c r="G43" s="98">
        <v>8</v>
      </c>
      <c r="H43" s="98">
        <v>2</v>
      </c>
      <c r="I43" s="98">
        <v>8</v>
      </c>
      <c r="J43" s="98">
        <v>2</v>
      </c>
      <c r="K43" s="98">
        <v>12</v>
      </c>
      <c r="L43" s="98">
        <v>4</v>
      </c>
      <c r="M43" s="98">
        <v>4</v>
      </c>
      <c r="N43" s="98">
        <v>11</v>
      </c>
      <c r="O43" s="98">
        <v>1</v>
      </c>
      <c r="P43" s="98">
        <v>1</v>
      </c>
      <c r="Q43" s="98">
        <v>6</v>
      </c>
      <c r="R43" s="98">
        <v>1</v>
      </c>
      <c r="S43" s="98">
        <v>3</v>
      </c>
      <c r="T43" s="98">
        <v>1</v>
      </c>
      <c r="U43" s="98">
        <v>2</v>
      </c>
      <c r="V43" s="98">
        <v>3</v>
      </c>
      <c r="W43" s="98">
        <v>2</v>
      </c>
      <c r="X43" s="154">
        <v>1</v>
      </c>
      <c r="Y43" s="120"/>
      <c r="Z43" s="119"/>
      <c r="AA43" s="123"/>
      <c r="AB43" s="119"/>
      <c r="AC43" s="119"/>
      <c r="AD43" s="119"/>
      <c r="AE43" s="119"/>
      <c r="AF43" s="119"/>
      <c r="AG43" s="119"/>
      <c r="AH43" s="119"/>
      <c r="AI43" s="119"/>
      <c r="AJ43" s="119"/>
      <c r="AK43" s="119"/>
      <c r="AL43" s="119"/>
      <c r="AM43" s="119"/>
      <c r="AN43" s="119"/>
      <c r="AO43" s="119"/>
      <c r="AP43" s="119"/>
      <c r="AQ43" s="119"/>
      <c r="AR43" s="119"/>
      <c r="AS43" s="119"/>
    </row>
    <row r="44" spans="1:45" x14ac:dyDescent="0.35">
      <c r="A44" s="3" t="s">
        <v>77</v>
      </c>
      <c r="B44" s="56" t="s">
        <v>79</v>
      </c>
      <c r="C44" s="57" t="s">
        <v>80</v>
      </c>
      <c r="D44" s="58" t="s">
        <v>82</v>
      </c>
      <c r="E44" s="59">
        <v>0.50356207220000004</v>
      </c>
      <c r="F44" s="59">
        <v>0.25128595590000002</v>
      </c>
      <c r="G44" s="59">
        <v>0.49929194160000001</v>
      </c>
      <c r="H44" s="59">
        <v>0.1240531642</v>
      </c>
      <c r="I44" s="59">
        <v>0.49283358370000002</v>
      </c>
      <c r="J44" s="59">
        <v>0.1223086741</v>
      </c>
      <c r="K44" s="59">
        <v>0.73104892730000004</v>
      </c>
      <c r="L44" s="59">
        <v>0.2416097978</v>
      </c>
      <c r="M44" s="59">
        <v>0.2394376567</v>
      </c>
      <c r="N44" s="59">
        <v>0.65217417079999995</v>
      </c>
      <c r="O44" s="59">
        <v>5.8634313E-2</v>
      </c>
      <c r="P44" s="59">
        <v>5.7896235999999997E-2</v>
      </c>
      <c r="Q44" s="59">
        <v>0.34341760040000002</v>
      </c>
      <c r="R44" s="59">
        <v>5.68574975E-2</v>
      </c>
      <c r="S44" s="59">
        <v>0.16927261860000001</v>
      </c>
      <c r="T44" s="59">
        <v>5.6504485600000001E-2</v>
      </c>
      <c r="U44" s="59">
        <v>0.11273289910000001</v>
      </c>
      <c r="V44" s="59">
        <v>0.1680192214</v>
      </c>
      <c r="W44" s="59">
        <v>0.11136527139999999</v>
      </c>
      <c r="X44" s="145">
        <v>5.5682635699999997E-2</v>
      </c>
      <c r="Y44" s="120"/>
      <c r="Z44" s="8"/>
      <c r="AA44" s="124"/>
      <c r="AB44" s="8"/>
      <c r="AC44" s="8"/>
      <c r="AD44" s="8"/>
      <c r="AE44" s="8"/>
      <c r="AF44" s="8"/>
      <c r="AG44" s="8"/>
      <c r="AH44" s="8"/>
      <c r="AI44" s="8"/>
      <c r="AJ44" s="8"/>
      <c r="AK44" s="8"/>
      <c r="AL44" s="8"/>
      <c r="AM44" s="8"/>
      <c r="AN44" s="8"/>
      <c r="AO44" s="8"/>
      <c r="AP44" s="8"/>
      <c r="AQ44" s="8"/>
      <c r="AR44" s="8"/>
      <c r="AS44" s="8"/>
    </row>
    <row r="45" spans="1:45" x14ac:dyDescent="0.35">
      <c r="A45" s="3" t="s">
        <v>77</v>
      </c>
      <c r="B45" s="56" t="s">
        <v>79</v>
      </c>
      <c r="C45" s="56" t="s">
        <v>83</v>
      </c>
      <c r="D45" s="60" t="s">
        <v>81</v>
      </c>
      <c r="E45" s="93">
        <v>66</v>
      </c>
      <c r="F45" s="93">
        <v>40</v>
      </c>
      <c r="G45" s="93">
        <v>52</v>
      </c>
      <c r="H45" s="93">
        <v>33</v>
      </c>
      <c r="I45" s="93">
        <v>42</v>
      </c>
      <c r="J45" s="93">
        <v>37</v>
      </c>
      <c r="K45" s="93">
        <v>42</v>
      </c>
      <c r="L45" s="93">
        <v>33</v>
      </c>
      <c r="M45" s="93">
        <v>36</v>
      </c>
      <c r="N45" s="93">
        <v>34</v>
      </c>
      <c r="O45" s="93">
        <v>30</v>
      </c>
      <c r="P45" s="93">
        <v>29</v>
      </c>
      <c r="Q45" s="93">
        <v>30</v>
      </c>
      <c r="R45" s="93">
        <v>23</v>
      </c>
      <c r="S45" s="93">
        <v>23</v>
      </c>
      <c r="T45" s="93">
        <v>18</v>
      </c>
      <c r="U45" s="93">
        <v>11</v>
      </c>
      <c r="V45" s="93">
        <v>20</v>
      </c>
      <c r="W45" s="93">
        <v>10</v>
      </c>
      <c r="X45" s="146">
        <v>16</v>
      </c>
      <c r="Y45" s="120"/>
      <c r="Z45" s="119"/>
      <c r="AA45" s="123"/>
      <c r="AB45" s="119"/>
      <c r="AC45" s="119"/>
      <c r="AD45" s="119"/>
      <c r="AE45" s="119"/>
      <c r="AF45" s="119"/>
      <c r="AG45" s="119"/>
      <c r="AH45" s="119"/>
      <c r="AI45" s="119"/>
      <c r="AJ45" s="119"/>
      <c r="AK45" s="119"/>
      <c r="AL45" s="119"/>
      <c r="AM45" s="119"/>
      <c r="AN45" s="119"/>
      <c r="AO45" s="119"/>
      <c r="AP45" s="119"/>
      <c r="AQ45" s="119"/>
      <c r="AR45" s="119"/>
      <c r="AS45" s="119"/>
    </row>
    <row r="46" spans="1:45" x14ac:dyDescent="0.35">
      <c r="A46" s="3" t="s">
        <v>77</v>
      </c>
      <c r="B46" s="56" t="s">
        <v>79</v>
      </c>
      <c r="C46" s="56" t="s">
        <v>83</v>
      </c>
      <c r="D46" s="60" t="s">
        <v>82</v>
      </c>
      <c r="E46" s="76">
        <v>1.292970706</v>
      </c>
      <c r="F46" s="76">
        <v>0.77656663579999996</v>
      </c>
      <c r="G46" s="76">
        <v>0.99390525829999998</v>
      </c>
      <c r="H46" s="76">
        <v>0.61899190979999996</v>
      </c>
      <c r="I46" s="76">
        <v>0.77341101329999995</v>
      </c>
      <c r="J46" s="76">
        <v>0.67161788209999995</v>
      </c>
      <c r="K46" s="76">
        <v>0.75308603900000004</v>
      </c>
      <c r="L46" s="76">
        <v>0.58420707699999996</v>
      </c>
      <c r="M46" s="76">
        <v>0.62789409029999999</v>
      </c>
      <c r="N46" s="76">
        <v>0.58402315339999999</v>
      </c>
      <c r="O46" s="76">
        <v>0.50755564249999996</v>
      </c>
      <c r="P46" s="76">
        <v>0.48288023070000002</v>
      </c>
      <c r="Q46" s="76">
        <v>0.49013264950000002</v>
      </c>
      <c r="R46" s="76">
        <v>0.36969260059999998</v>
      </c>
      <c r="S46" s="76">
        <v>0.3642070026</v>
      </c>
      <c r="T46" s="76">
        <v>0.28460540880000001</v>
      </c>
      <c r="U46" s="76">
        <v>0.17396923619999999</v>
      </c>
      <c r="V46" s="76">
        <v>0.31342096790000001</v>
      </c>
      <c r="W46" s="76">
        <v>0.15275587639999999</v>
      </c>
      <c r="X46" s="155">
        <v>0.24440940219999999</v>
      </c>
      <c r="Y46" s="120"/>
      <c r="Z46" s="8"/>
      <c r="AA46" s="124"/>
      <c r="AB46" s="8"/>
      <c r="AC46" s="8"/>
      <c r="AD46" s="8"/>
      <c r="AE46" s="8"/>
      <c r="AF46" s="8"/>
      <c r="AG46" s="8"/>
      <c r="AH46" s="8"/>
      <c r="AI46" s="8"/>
      <c r="AJ46" s="8"/>
      <c r="AK46" s="8"/>
      <c r="AL46" s="8"/>
      <c r="AM46" s="8"/>
      <c r="AN46" s="8"/>
      <c r="AO46" s="8"/>
      <c r="AP46" s="8"/>
      <c r="AQ46" s="8"/>
      <c r="AR46" s="8"/>
      <c r="AS46" s="8"/>
    </row>
    <row r="47" spans="1:45" x14ac:dyDescent="0.35">
      <c r="A47" s="3" t="s">
        <v>77</v>
      </c>
      <c r="B47" s="62" t="s">
        <v>84</v>
      </c>
      <c r="C47" s="62" t="s">
        <v>85</v>
      </c>
      <c r="D47" s="63" t="s">
        <v>81</v>
      </c>
      <c r="E47" s="99">
        <v>1</v>
      </c>
      <c r="F47" s="99">
        <v>0</v>
      </c>
      <c r="G47" s="99">
        <v>0</v>
      </c>
      <c r="H47" s="99">
        <v>0</v>
      </c>
      <c r="I47" s="99">
        <v>0</v>
      </c>
      <c r="J47" s="99">
        <v>1</v>
      </c>
      <c r="K47" s="99">
        <v>1</v>
      </c>
      <c r="L47" s="94">
        <v>1</v>
      </c>
      <c r="M47" s="94">
        <v>1</v>
      </c>
      <c r="N47" s="94">
        <v>1</v>
      </c>
      <c r="O47" s="94">
        <v>0</v>
      </c>
      <c r="P47" s="94">
        <v>0</v>
      </c>
      <c r="Q47" s="94">
        <v>0</v>
      </c>
      <c r="R47" s="94">
        <v>0</v>
      </c>
      <c r="S47" s="94">
        <v>0</v>
      </c>
      <c r="T47" s="94">
        <v>0</v>
      </c>
      <c r="U47" s="94">
        <v>1</v>
      </c>
      <c r="V47" s="94">
        <v>0</v>
      </c>
      <c r="W47" s="94">
        <v>0</v>
      </c>
      <c r="X47" s="148">
        <v>1</v>
      </c>
      <c r="Y47" s="120"/>
      <c r="Z47" s="8"/>
      <c r="AA47" s="124"/>
      <c r="AB47" s="8"/>
      <c r="AC47" s="8"/>
      <c r="AD47" s="8"/>
      <c r="AE47" s="8"/>
      <c r="AF47" s="8"/>
      <c r="AG47" s="8"/>
      <c r="AH47" s="8"/>
      <c r="AI47" s="8"/>
      <c r="AJ47" s="8"/>
      <c r="AK47" s="8"/>
      <c r="AL47" s="8"/>
      <c r="AM47" s="8"/>
      <c r="AN47" s="8"/>
      <c r="AO47" s="8"/>
      <c r="AP47" s="8"/>
      <c r="AQ47" s="8"/>
      <c r="AR47" s="8"/>
      <c r="AS47" s="8"/>
    </row>
    <row r="48" spans="1:45" x14ac:dyDescent="0.35">
      <c r="A48" s="3" t="s">
        <v>77</v>
      </c>
      <c r="B48" s="64" t="s">
        <v>84</v>
      </c>
      <c r="C48" s="65" t="s">
        <v>85</v>
      </c>
      <c r="D48" s="66" t="s">
        <v>82</v>
      </c>
      <c r="E48" s="67">
        <v>0.13831430820000001</v>
      </c>
      <c r="F48" s="67">
        <v>0</v>
      </c>
      <c r="G48" s="67">
        <v>0</v>
      </c>
      <c r="H48" s="67">
        <v>0</v>
      </c>
      <c r="I48" s="67">
        <v>0</v>
      </c>
      <c r="J48" s="67">
        <v>0.1389091465</v>
      </c>
      <c r="K48" s="67">
        <v>0.13886979429999999</v>
      </c>
      <c r="L48" s="67">
        <v>0.1392222488</v>
      </c>
      <c r="M48" s="67">
        <v>0.1395484491</v>
      </c>
      <c r="N48" s="67">
        <v>0.13933708989999999</v>
      </c>
      <c r="O48" s="67">
        <v>0</v>
      </c>
      <c r="P48" s="67">
        <v>0</v>
      </c>
      <c r="Q48" s="67">
        <v>0</v>
      </c>
      <c r="R48" s="67">
        <v>0</v>
      </c>
      <c r="S48" s="67">
        <v>0</v>
      </c>
      <c r="T48" s="67">
        <v>0</v>
      </c>
      <c r="U48" s="67">
        <v>0.1267725978</v>
      </c>
      <c r="V48" s="67">
        <v>0</v>
      </c>
      <c r="W48" s="67">
        <v>0</v>
      </c>
      <c r="X48" s="149">
        <v>0.1224020172</v>
      </c>
      <c r="Y48" s="120"/>
      <c r="Z48" s="8"/>
      <c r="AA48" s="124"/>
      <c r="AB48" s="8"/>
      <c r="AC48" s="8"/>
      <c r="AD48" s="8"/>
      <c r="AE48" s="8"/>
      <c r="AF48" s="8"/>
      <c r="AG48" s="8"/>
      <c r="AH48" s="8"/>
      <c r="AI48" s="8"/>
      <c r="AJ48" s="8"/>
      <c r="AK48" s="8"/>
      <c r="AL48" s="8"/>
      <c r="AM48" s="8"/>
      <c r="AN48" s="8"/>
      <c r="AO48" s="8"/>
      <c r="AP48" s="8"/>
      <c r="AQ48" s="8"/>
      <c r="AR48" s="8"/>
      <c r="AS48" s="8"/>
    </row>
    <row r="49" spans="1:45" x14ac:dyDescent="0.35">
      <c r="A49" s="3" t="s">
        <v>77</v>
      </c>
      <c r="B49" s="64" t="s">
        <v>84</v>
      </c>
      <c r="C49" s="64" t="s">
        <v>83</v>
      </c>
      <c r="D49" s="68" t="s">
        <v>81</v>
      </c>
      <c r="E49" s="95">
        <v>21</v>
      </c>
      <c r="F49" s="95">
        <v>21</v>
      </c>
      <c r="G49" s="95">
        <v>18</v>
      </c>
      <c r="H49" s="95">
        <v>13</v>
      </c>
      <c r="I49" s="95">
        <v>12</v>
      </c>
      <c r="J49" s="95">
        <v>16</v>
      </c>
      <c r="K49" s="95">
        <v>13</v>
      </c>
      <c r="L49" s="95">
        <v>11</v>
      </c>
      <c r="M49" s="95">
        <v>10</v>
      </c>
      <c r="N49" s="95">
        <v>14</v>
      </c>
      <c r="O49" s="95">
        <v>15</v>
      </c>
      <c r="P49" s="95">
        <v>12</v>
      </c>
      <c r="Q49" s="95">
        <v>8</v>
      </c>
      <c r="R49" s="95">
        <v>6</v>
      </c>
      <c r="S49" s="95">
        <v>8</v>
      </c>
      <c r="T49" s="95">
        <v>9</v>
      </c>
      <c r="U49" s="95">
        <v>6</v>
      </c>
      <c r="V49" s="95">
        <v>6</v>
      </c>
      <c r="W49" s="95">
        <v>7</v>
      </c>
      <c r="X49" s="150">
        <v>7</v>
      </c>
      <c r="Y49" s="120"/>
      <c r="Z49" s="8"/>
      <c r="AA49" s="124"/>
      <c r="AB49" s="8"/>
      <c r="AC49" s="8"/>
      <c r="AD49" s="8"/>
      <c r="AE49" s="8"/>
      <c r="AF49" s="8"/>
      <c r="AG49" s="8"/>
      <c r="AH49" s="8"/>
      <c r="AI49" s="8"/>
      <c r="AJ49" s="8"/>
      <c r="AK49" s="8"/>
      <c r="AL49" s="8"/>
      <c r="AM49" s="8"/>
      <c r="AN49" s="8"/>
      <c r="AO49" s="8"/>
      <c r="AP49" s="8"/>
      <c r="AQ49" s="8"/>
      <c r="AR49" s="8"/>
      <c r="AS49" s="8"/>
    </row>
    <row r="50" spans="1:45" x14ac:dyDescent="0.35">
      <c r="A50" s="3" t="s">
        <v>77</v>
      </c>
      <c r="B50" s="65" t="s">
        <v>84</v>
      </c>
      <c r="C50" s="65" t="s">
        <v>83</v>
      </c>
      <c r="D50" s="66" t="s">
        <v>82</v>
      </c>
      <c r="E50" s="77">
        <v>0.41139977010000001</v>
      </c>
      <c r="F50" s="77">
        <v>0.40769748379999998</v>
      </c>
      <c r="G50" s="77">
        <v>0.3440441279</v>
      </c>
      <c r="H50" s="77">
        <v>0.2438452978</v>
      </c>
      <c r="I50" s="77">
        <v>0.2209745752</v>
      </c>
      <c r="J50" s="77">
        <v>0.29042935440000001</v>
      </c>
      <c r="K50" s="77">
        <v>0.2330980597</v>
      </c>
      <c r="L50" s="77">
        <v>0.19473569230000001</v>
      </c>
      <c r="M50" s="77">
        <v>0.17441502510000001</v>
      </c>
      <c r="N50" s="77">
        <v>0.24048012199999999</v>
      </c>
      <c r="O50" s="77">
        <v>0.25377782119999998</v>
      </c>
      <c r="P50" s="77">
        <v>0.1998125093</v>
      </c>
      <c r="Q50" s="77">
        <v>0.13070203990000001</v>
      </c>
      <c r="R50" s="77">
        <v>9.6441548000000002E-2</v>
      </c>
      <c r="S50" s="77">
        <v>0.1266806966</v>
      </c>
      <c r="T50" s="77">
        <v>0.14230270440000001</v>
      </c>
      <c r="U50" s="77">
        <v>9.4892310699999996E-2</v>
      </c>
      <c r="V50" s="77">
        <v>9.4026290400000004E-2</v>
      </c>
      <c r="W50" s="77">
        <v>0.10692911350000001</v>
      </c>
      <c r="X50" s="156">
        <v>0.10692911350000001</v>
      </c>
      <c r="Y50" s="120"/>
      <c r="Z50" s="8"/>
      <c r="AA50" s="124"/>
      <c r="AB50" s="8"/>
      <c r="AC50" s="8"/>
      <c r="AD50" s="8"/>
      <c r="AE50" s="8"/>
      <c r="AF50" s="8"/>
      <c r="AG50" s="8"/>
      <c r="AH50" s="8"/>
      <c r="AI50" s="8"/>
      <c r="AJ50" s="8"/>
      <c r="AK50" s="8"/>
      <c r="AL50" s="8"/>
      <c r="AM50" s="8"/>
      <c r="AN50" s="8"/>
      <c r="AO50" s="8"/>
      <c r="AP50" s="8"/>
      <c r="AQ50" s="8"/>
      <c r="AR50" s="8"/>
      <c r="AS50" s="8"/>
    </row>
    <row r="51" spans="1:45" x14ac:dyDescent="0.35">
      <c r="A51" s="3" t="s">
        <v>77</v>
      </c>
      <c r="B51" s="69" t="s">
        <v>86</v>
      </c>
      <c r="C51" s="70" t="s">
        <v>88</v>
      </c>
      <c r="D51" s="71" t="s">
        <v>81</v>
      </c>
      <c r="E51" s="96">
        <v>24</v>
      </c>
      <c r="F51" s="96">
        <v>20</v>
      </c>
      <c r="G51" s="96">
        <v>31</v>
      </c>
      <c r="H51" s="96">
        <v>14</v>
      </c>
      <c r="I51" s="96">
        <v>22</v>
      </c>
      <c r="J51" s="96">
        <v>20</v>
      </c>
      <c r="K51" s="96">
        <v>22</v>
      </c>
      <c r="L51" s="96">
        <v>11</v>
      </c>
      <c r="M51" s="96">
        <v>13</v>
      </c>
      <c r="N51" s="96">
        <v>16</v>
      </c>
      <c r="O51" s="96">
        <v>12</v>
      </c>
      <c r="P51" s="96">
        <v>9</v>
      </c>
      <c r="Q51" s="96">
        <v>10</v>
      </c>
      <c r="R51" s="96">
        <v>7</v>
      </c>
      <c r="S51" s="96">
        <v>7</v>
      </c>
      <c r="T51" s="96">
        <v>8</v>
      </c>
      <c r="U51" s="96">
        <v>3</v>
      </c>
      <c r="V51" s="96">
        <v>11</v>
      </c>
      <c r="W51" s="96">
        <v>4</v>
      </c>
      <c r="X51" s="151">
        <v>6</v>
      </c>
      <c r="Y51" s="120"/>
      <c r="Z51" s="8"/>
      <c r="AA51" s="124"/>
      <c r="AB51" s="8"/>
      <c r="AC51" s="8"/>
      <c r="AD51" s="8"/>
      <c r="AE51" s="8"/>
      <c r="AF51" s="8"/>
      <c r="AG51" s="8"/>
      <c r="AH51" s="8"/>
      <c r="AI51" s="8"/>
      <c r="AJ51" s="8"/>
      <c r="AK51" s="8"/>
      <c r="AL51" s="8"/>
      <c r="AM51" s="8"/>
      <c r="AN51" s="8"/>
      <c r="AO51" s="8"/>
      <c r="AP51" s="8"/>
      <c r="AQ51" s="8"/>
      <c r="AR51" s="8"/>
      <c r="AS51" s="8"/>
    </row>
    <row r="52" spans="1:45" x14ac:dyDescent="0.35">
      <c r="A52" s="3" t="s">
        <v>77</v>
      </c>
      <c r="B52" s="69" t="s">
        <v>86</v>
      </c>
      <c r="C52" s="72" t="s">
        <v>88</v>
      </c>
      <c r="D52" s="73" t="s">
        <v>82</v>
      </c>
      <c r="E52" s="78">
        <v>0.56904899819999999</v>
      </c>
      <c r="F52" s="78">
        <v>0.46990703589999999</v>
      </c>
      <c r="G52" s="78">
        <v>0.71667601039999995</v>
      </c>
      <c r="H52" s="78">
        <v>0.31749185070000002</v>
      </c>
      <c r="I52" s="78">
        <v>0.48971814489999999</v>
      </c>
      <c r="J52" s="78">
        <v>0.4390282023</v>
      </c>
      <c r="K52" s="78">
        <v>0.47733225080000002</v>
      </c>
      <c r="L52" s="74">
        <v>0.23518364420000001</v>
      </c>
      <c r="M52" s="74">
        <v>0.27326057030000001</v>
      </c>
      <c r="N52" s="74">
        <v>0.33048639959999998</v>
      </c>
      <c r="O52" s="74">
        <v>0.24339837680000001</v>
      </c>
      <c r="P52" s="74">
        <v>0.17910722209999999</v>
      </c>
      <c r="Q52" s="74">
        <v>0.19466921710000001</v>
      </c>
      <c r="R52" s="74">
        <v>0.1339687792</v>
      </c>
      <c r="S52" s="74">
        <v>0.13182428430000001</v>
      </c>
      <c r="T52" s="74">
        <v>0.15137527270000001</v>
      </c>
      <c r="U52" s="74">
        <v>5.7014699000000002E-2</v>
      </c>
      <c r="V52" s="74">
        <v>0.20739870360000001</v>
      </c>
      <c r="W52" s="74">
        <v>7.33878164E-2</v>
      </c>
      <c r="X52" s="152">
        <v>0.11008172469999999</v>
      </c>
      <c r="Y52" s="120"/>
      <c r="Z52" s="8"/>
      <c r="AA52" s="124"/>
      <c r="AB52" s="8"/>
      <c r="AC52" s="8"/>
      <c r="AD52" s="8"/>
      <c r="AE52" s="8"/>
      <c r="AF52" s="8"/>
      <c r="AG52" s="8"/>
      <c r="AH52" s="8"/>
      <c r="AI52" s="8"/>
      <c r="AJ52" s="8"/>
      <c r="AK52" s="8"/>
      <c r="AL52" s="8"/>
      <c r="AM52" s="8"/>
      <c r="AN52" s="8"/>
      <c r="AO52" s="8"/>
      <c r="AP52" s="8"/>
      <c r="AQ52" s="8"/>
      <c r="AR52" s="8"/>
      <c r="AS52" s="8"/>
    </row>
    <row r="53" spans="1:45" x14ac:dyDescent="0.35">
      <c r="A53" s="3" t="s">
        <v>77</v>
      </c>
      <c r="B53" s="69" t="s">
        <v>86</v>
      </c>
      <c r="C53" s="69" t="s">
        <v>87</v>
      </c>
      <c r="D53" s="75" t="s">
        <v>81</v>
      </c>
      <c r="E53" s="97">
        <v>33</v>
      </c>
      <c r="F53" s="97">
        <v>18</v>
      </c>
      <c r="G53" s="97">
        <v>18</v>
      </c>
      <c r="H53" s="97">
        <v>16</v>
      </c>
      <c r="I53" s="97">
        <v>20</v>
      </c>
      <c r="J53" s="97">
        <v>14</v>
      </c>
      <c r="K53" s="97">
        <v>22</v>
      </c>
      <c r="L53" s="97">
        <v>18</v>
      </c>
      <c r="M53" s="97">
        <v>22</v>
      </c>
      <c r="N53" s="97">
        <v>20</v>
      </c>
      <c r="O53" s="97">
        <v>18</v>
      </c>
      <c r="P53" s="97">
        <v>18</v>
      </c>
      <c r="Q53" s="97">
        <v>14</v>
      </c>
      <c r="R53" s="97">
        <v>12</v>
      </c>
      <c r="S53" s="97">
        <v>16</v>
      </c>
      <c r="T53" s="97">
        <v>11</v>
      </c>
      <c r="U53" s="97">
        <v>8</v>
      </c>
      <c r="V53" s="97">
        <v>10</v>
      </c>
      <c r="W53" s="97">
        <v>7</v>
      </c>
      <c r="X53" s="153">
        <v>7</v>
      </c>
      <c r="Y53" s="120"/>
      <c r="Z53" s="8"/>
      <c r="AA53" s="124"/>
      <c r="AB53" s="8"/>
      <c r="AC53" s="8"/>
      <c r="AD53" s="8"/>
      <c r="AE53" s="8"/>
      <c r="AF53" s="8"/>
      <c r="AG53" s="8"/>
      <c r="AH53" s="8"/>
      <c r="AI53" s="8"/>
      <c r="AJ53" s="8"/>
      <c r="AK53" s="8"/>
      <c r="AL53" s="8"/>
      <c r="AM53" s="8"/>
      <c r="AN53" s="8"/>
      <c r="AO53" s="8"/>
      <c r="AP53" s="8"/>
      <c r="AQ53" s="8"/>
      <c r="AR53" s="8"/>
      <c r="AS53" s="8"/>
    </row>
    <row r="54" spans="1:45" x14ac:dyDescent="0.35">
      <c r="A54" s="137" t="s">
        <v>77</v>
      </c>
      <c r="B54" s="72" t="s">
        <v>86</v>
      </c>
      <c r="C54" s="72" t="s">
        <v>87</v>
      </c>
      <c r="D54" s="73" t="s">
        <v>82</v>
      </c>
      <c r="E54" s="74">
        <v>1.3329870260000001</v>
      </c>
      <c r="F54" s="74">
        <v>0.72390066639999995</v>
      </c>
      <c r="G54" s="74">
        <v>0.71752282420000002</v>
      </c>
      <c r="H54" s="74">
        <v>0.63143795390000002</v>
      </c>
      <c r="I54" s="74">
        <v>0.78083060859999998</v>
      </c>
      <c r="J54" s="74">
        <v>0.54079611370000003</v>
      </c>
      <c r="K54" s="74">
        <v>0.84304754019999995</v>
      </c>
      <c r="L54" s="74">
        <v>0.68517971499999997</v>
      </c>
      <c r="M54" s="74">
        <v>0.83123383819999996</v>
      </c>
      <c r="N54" s="74">
        <v>0.74990513700000005</v>
      </c>
      <c r="O54" s="74">
        <v>0.67014671370000001</v>
      </c>
      <c r="P54" s="74">
        <v>0.66471314859999997</v>
      </c>
      <c r="Q54" s="74">
        <v>0.51262954419999995</v>
      </c>
      <c r="R54" s="74">
        <v>0.43556062099999998</v>
      </c>
      <c r="S54" s="74">
        <v>0.57610323770000005</v>
      </c>
      <c r="T54" s="74">
        <v>0.39153738220000001</v>
      </c>
      <c r="U54" s="74">
        <v>0.28216097210000002</v>
      </c>
      <c r="V54" s="74">
        <v>0.3492949481</v>
      </c>
      <c r="W54" s="74">
        <v>0.2420646873</v>
      </c>
      <c r="X54" s="152">
        <v>0.2420646873</v>
      </c>
      <c r="Y54" s="120"/>
      <c r="Z54" s="8"/>
      <c r="AA54" s="124"/>
      <c r="AB54" s="8"/>
      <c r="AC54" s="8"/>
      <c r="AD54" s="8"/>
      <c r="AE54" s="8"/>
      <c r="AF54" s="8"/>
      <c r="AG54" s="8"/>
      <c r="AH54" s="8"/>
      <c r="AI54" s="8"/>
      <c r="AJ54" s="8"/>
      <c r="AK54" s="8"/>
      <c r="AL54" s="8"/>
      <c r="AM54" s="8"/>
      <c r="AN54" s="8"/>
      <c r="AO54" s="8"/>
      <c r="AP54" s="8"/>
      <c r="AQ54" s="8"/>
      <c r="AR54" s="8"/>
      <c r="AS54" s="8"/>
    </row>
    <row r="55" spans="1:45" x14ac:dyDescent="0.35">
      <c r="A55" s="49" t="s">
        <v>78</v>
      </c>
      <c r="B55" s="54" t="s">
        <v>79</v>
      </c>
      <c r="C55" s="54" t="s">
        <v>80</v>
      </c>
      <c r="D55" s="55" t="s">
        <v>81</v>
      </c>
      <c r="E55" s="98">
        <v>56</v>
      </c>
      <c r="F55" s="98">
        <v>34</v>
      </c>
      <c r="G55" s="98">
        <v>23</v>
      </c>
      <c r="H55" s="98">
        <v>43</v>
      </c>
      <c r="I55" s="98">
        <v>45</v>
      </c>
      <c r="J55" s="98">
        <v>35</v>
      </c>
      <c r="K55" s="98">
        <v>29</v>
      </c>
      <c r="L55" s="98">
        <v>23</v>
      </c>
      <c r="M55" s="98">
        <v>13</v>
      </c>
      <c r="N55" s="98">
        <v>17</v>
      </c>
      <c r="O55" s="98">
        <v>13</v>
      </c>
      <c r="P55" s="98">
        <v>14</v>
      </c>
      <c r="Q55" s="98">
        <v>6</v>
      </c>
      <c r="R55" s="98">
        <v>9</v>
      </c>
      <c r="S55" s="98">
        <v>7</v>
      </c>
      <c r="T55" s="98">
        <v>6</v>
      </c>
      <c r="U55" s="98">
        <v>8</v>
      </c>
      <c r="V55" s="98">
        <v>5</v>
      </c>
      <c r="W55" s="98">
        <v>2</v>
      </c>
      <c r="X55" s="154">
        <v>14</v>
      </c>
      <c r="Y55" s="120"/>
      <c r="Z55" s="119"/>
      <c r="AA55" s="123"/>
      <c r="AB55" s="119"/>
      <c r="AC55" s="119"/>
      <c r="AD55" s="119"/>
      <c r="AE55" s="119"/>
      <c r="AF55" s="119"/>
      <c r="AG55" s="119"/>
      <c r="AH55" s="119"/>
      <c r="AI55" s="119"/>
      <c r="AJ55" s="119"/>
      <c r="AK55" s="119"/>
      <c r="AL55" s="119"/>
      <c r="AM55" s="119"/>
      <c r="AN55" s="119"/>
      <c r="AO55" s="119"/>
      <c r="AP55" s="119"/>
      <c r="AQ55" s="119"/>
      <c r="AR55" s="119"/>
      <c r="AS55" s="119"/>
    </row>
    <row r="56" spans="1:45" x14ac:dyDescent="0.35">
      <c r="A56" s="10" t="s">
        <v>78</v>
      </c>
      <c r="B56" s="56" t="s">
        <v>79</v>
      </c>
      <c r="C56" s="57" t="s">
        <v>80</v>
      </c>
      <c r="D56" s="58" t="s">
        <v>82</v>
      </c>
      <c r="E56" s="59">
        <v>3.5249345055000001</v>
      </c>
      <c r="F56" s="59">
        <v>2.1359306249999999</v>
      </c>
      <c r="G56" s="59">
        <v>1.4354643321</v>
      </c>
      <c r="H56" s="59">
        <v>2.6671430308000001</v>
      </c>
      <c r="I56" s="59">
        <v>2.772188908</v>
      </c>
      <c r="J56" s="59">
        <v>2.1404017961999999</v>
      </c>
      <c r="K56" s="59">
        <v>1.7667015743000001</v>
      </c>
      <c r="L56" s="59">
        <v>1.3892563371</v>
      </c>
      <c r="M56" s="59">
        <v>0.77817238430000002</v>
      </c>
      <c r="N56" s="59">
        <v>1.0079055367</v>
      </c>
      <c r="O56" s="59">
        <v>0.76224606939999995</v>
      </c>
      <c r="P56" s="59">
        <v>0.81054730470000003</v>
      </c>
      <c r="Q56" s="59">
        <v>0.34341760040000002</v>
      </c>
      <c r="R56" s="59">
        <v>0.51171747739999995</v>
      </c>
      <c r="S56" s="59">
        <v>0.39496944350000002</v>
      </c>
      <c r="T56" s="59">
        <v>0.33902691369999999</v>
      </c>
      <c r="U56" s="59">
        <v>0.45093159649999998</v>
      </c>
      <c r="V56" s="59">
        <v>0.28003203570000001</v>
      </c>
      <c r="W56" s="59">
        <v>0.11136527139999999</v>
      </c>
      <c r="X56" s="145">
        <v>0.77955689989999999</v>
      </c>
      <c r="Y56" s="120"/>
      <c r="Z56" s="8"/>
      <c r="AA56" s="124"/>
      <c r="AB56" s="8"/>
      <c r="AC56" s="8"/>
      <c r="AD56" s="8"/>
      <c r="AE56" s="8"/>
      <c r="AF56" s="8"/>
      <c r="AG56" s="8"/>
      <c r="AH56" s="8"/>
      <c r="AI56" s="8"/>
      <c r="AJ56" s="8"/>
      <c r="AK56" s="8"/>
      <c r="AL56" s="8"/>
      <c r="AM56" s="8"/>
      <c r="AN56" s="8"/>
      <c r="AO56" s="8"/>
      <c r="AP56" s="8"/>
      <c r="AQ56" s="8"/>
      <c r="AR56" s="8"/>
      <c r="AS56" s="8"/>
    </row>
    <row r="57" spans="1:45" x14ac:dyDescent="0.35">
      <c r="A57" s="10" t="s">
        <v>78</v>
      </c>
      <c r="B57" s="56" t="s">
        <v>79</v>
      </c>
      <c r="C57" s="56" t="s">
        <v>83</v>
      </c>
      <c r="D57" s="60" t="s">
        <v>81</v>
      </c>
      <c r="E57" s="93">
        <v>848</v>
      </c>
      <c r="F57" s="93">
        <v>839</v>
      </c>
      <c r="G57" s="93">
        <v>674</v>
      </c>
      <c r="H57" s="93">
        <v>777</v>
      </c>
      <c r="I57" s="93">
        <v>647</v>
      </c>
      <c r="J57" s="93">
        <v>530</v>
      </c>
      <c r="K57" s="93">
        <v>583</v>
      </c>
      <c r="L57" s="93">
        <v>441</v>
      </c>
      <c r="M57" s="93">
        <v>349</v>
      </c>
      <c r="N57" s="93">
        <v>259</v>
      </c>
      <c r="O57" s="93">
        <v>185</v>
      </c>
      <c r="P57" s="93">
        <v>171</v>
      </c>
      <c r="Q57" s="93">
        <v>214</v>
      </c>
      <c r="R57" s="93">
        <v>198</v>
      </c>
      <c r="S57" s="93">
        <v>134</v>
      </c>
      <c r="T57" s="93">
        <v>124</v>
      </c>
      <c r="U57" s="93">
        <v>118</v>
      </c>
      <c r="V57" s="93">
        <v>140</v>
      </c>
      <c r="W57" s="93">
        <v>120</v>
      </c>
      <c r="X57" s="146">
        <v>114</v>
      </c>
      <c r="Y57" s="120"/>
      <c r="Z57" s="119"/>
      <c r="AA57" s="123"/>
      <c r="AB57" s="119"/>
      <c r="AC57" s="119"/>
      <c r="AD57" s="119"/>
      <c r="AE57" s="119"/>
      <c r="AF57" s="119"/>
      <c r="AG57" s="119"/>
      <c r="AH57" s="119"/>
      <c r="AI57" s="119"/>
      <c r="AJ57" s="119"/>
      <c r="AK57" s="119"/>
      <c r="AL57" s="119"/>
      <c r="AM57" s="119"/>
      <c r="AN57" s="119"/>
      <c r="AO57" s="119"/>
      <c r="AP57" s="119"/>
      <c r="AQ57" s="119"/>
      <c r="AR57" s="119"/>
      <c r="AS57" s="119"/>
    </row>
    <row r="58" spans="1:45" x14ac:dyDescent="0.35">
      <c r="A58" s="10" t="s">
        <v>78</v>
      </c>
      <c r="B58" s="56" t="s">
        <v>79</v>
      </c>
      <c r="C58" s="56" t="s">
        <v>83</v>
      </c>
      <c r="D58" s="60" t="s">
        <v>82</v>
      </c>
      <c r="E58" s="76">
        <v>16.612714525000001</v>
      </c>
      <c r="F58" s="76">
        <v>16.288485185999999</v>
      </c>
      <c r="G58" s="76">
        <v>12.882541231999999</v>
      </c>
      <c r="H58" s="76">
        <v>14.574445876</v>
      </c>
      <c r="I58" s="76">
        <v>11.914212514000001</v>
      </c>
      <c r="J58" s="76">
        <v>9.6204723651999995</v>
      </c>
      <c r="K58" s="76">
        <v>10.453551446000001</v>
      </c>
      <c r="L58" s="76">
        <v>7.8071309378000002</v>
      </c>
      <c r="M58" s="76">
        <v>6.0870843754999999</v>
      </c>
      <c r="N58" s="76">
        <v>4.4488822570000002</v>
      </c>
      <c r="O58" s="76">
        <v>3.1299264619999998</v>
      </c>
      <c r="P58" s="76">
        <v>2.847328257</v>
      </c>
      <c r="Q58" s="76">
        <v>3.4962795664000001</v>
      </c>
      <c r="R58" s="76">
        <v>3.1825710834000001</v>
      </c>
      <c r="S58" s="76">
        <v>2.1219016673</v>
      </c>
      <c r="T58" s="76">
        <v>1.9606150386000001</v>
      </c>
      <c r="U58" s="76">
        <v>1.8662154432</v>
      </c>
      <c r="V58" s="76">
        <v>2.1939467755000002</v>
      </c>
      <c r="W58" s="76">
        <v>1.8330705168000001</v>
      </c>
      <c r="X58" s="155">
        <v>1.7414169909999999</v>
      </c>
      <c r="Y58" s="120"/>
      <c r="Z58" s="8"/>
      <c r="AA58" s="124"/>
      <c r="AB58" s="8"/>
      <c r="AC58" s="8"/>
      <c r="AD58" s="8"/>
      <c r="AE58" s="8"/>
      <c r="AF58" s="8"/>
      <c r="AG58" s="8"/>
      <c r="AH58" s="8"/>
      <c r="AI58" s="8"/>
      <c r="AJ58" s="8"/>
      <c r="AK58" s="8"/>
      <c r="AL58" s="8"/>
      <c r="AM58" s="8"/>
      <c r="AN58" s="8"/>
      <c r="AO58" s="8"/>
      <c r="AP58" s="8"/>
      <c r="AQ58" s="8"/>
      <c r="AR58" s="8"/>
      <c r="AS58" s="8"/>
    </row>
    <row r="59" spans="1:45" x14ac:dyDescent="0.35">
      <c r="A59" s="10" t="s">
        <v>78</v>
      </c>
      <c r="B59" s="62" t="s">
        <v>84</v>
      </c>
      <c r="C59" s="62" t="s">
        <v>85</v>
      </c>
      <c r="D59" s="63" t="s">
        <v>81</v>
      </c>
      <c r="E59" s="99">
        <v>39</v>
      </c>
      <c r="F59" s="99">
        <v>56</v>
      </c>
      <c r="G59" s="99">
        <v>26</v>
      </c>
      <c r="H59" s="99">
        <v>45</v>
      </c>
      <c r="I59" s="99">
        <v>37</v>
      </c>
      <c r="J59" s="99">
        <v>42</v>
      </c>
      <c r="K59" s="99">
        <v>33</v>
      </c>
      <c r="L59" s="94">
        <v>27</v>
      </c>
      <c r="M59" s="94">
        <v>18</v>
      </c>
      <c r="N59" s="94">
        <v>13</v>
      </c>
      <c r="O59" s="94">
        <v>11</v>
      </c>
      <c r="P59" s="94">
        <v>15</v>
      </c>
      <c r="Q59" s="94">
        <v>32</v>
      </c>
      <c r="R59" s="94">
        <v>24</v>
      </c>
      <c r="S59" s="94">
        <v>9</v>
      </c>
      <c r="T59" s="94">
        <v>13</v>
      </c>
      <c r="U59" s="94">
        <v>10</v>
      </c>
      <c r="V59" s="94">
        <v>26</v>
      </c>
      <c r="W59" s="94">
        <v>11</v>
      </c>
      <c r="X59" s="148">
        <v>6</v>
      </c>
      <c r="Y59" s="120"/>
      <c r="Z59" s="8"/>
      <c r="AA59" s="124"/>
      <c r="AB59" s="8"/>
      <c r="AC59" s="8"/>
      <c r="AD59" s="8"/>
      <c r="AE59" s="8"/>
      <c r="AF59" s="8"/>
      <c r="AG59" s="8"/>
      <c r="AH59" s="8"/>
      <c r="AI59" s="8"/>
      <c r="AJ59" s="8"/>
      <c r="AK59" s="8"/>
      <c r="AL59" s="8"/>
      <c r="AM59" s="8"/>
      <c r="AN59" s="8"/>
      <c r="AO59" s="8"/>
      <c r="AP59" s="8"/>
      <c r="AQ59" s="8"/>
      <c r="AR59" s="8"/>
      <c r="AS59" s="8"/>
    </row>
    <row r="60" spans="1:45" x14ac:dyDescent="0.35">
      <c r="A60" s="10" t="s">
        <v>78</v>
      </c>
      <c r="B60" s="64" t="s">
        <v>84</v>
      </c>
      <c r="C60" s="65" t="s">
        <v>85</v>
      </c>
      <c r="D60" s="66" t="s">
        <v>82</v>
      </c>
      <c r="E60" s="67">
        <v>5.3942580197999996</v>
      </c>
      <c r="F60" s="67">
        <v>7.7389754148999996</v>
      </c>
      <c r="G60" s="67">
        <v>3.5907188204999998</v>
      </c>
      <c r="H60" s="67">
        <v>6.2339734930999997</v>
      </c>
      <c r="I60" s="67">
        <v>5.1430819293000001</v>
      </c>
      <c r="J60" s="67">
        <v>5.8341841518999997</v>
      </c>
      <c r="K60" s="67">
        <v>4.5827032116000002</v>
      </c>
      <c r="L60" s="67">
        <v>3.7590007183999998</v>
      </c>
      <c r="M60" s="67">
        <v>2.5118720843000002</v>
      </c>
      <c r="N60" s="67">
        <v>1.8113821682</v>
      </c>
      <c r="O60" s="67">
        <v>1.5251955370000001</v>
      </c>
      <c r="P60" s="67">
        <v>2.0614532970999999</v>
      </c>
      <c r="Q60" s="67">
        <v>4.3222858409000002</v>
      </c>
      <c r="R60" s="67">
        <v>3.1941653247000001</v>
      </c>
      <c r="S60" s="67">
        <v>1.1800601306</v>
      </c>
      <c r="T60" s="67">
        <v>1.675149797</v>
      </c>
      <c r="U60" s="67">
        <v>1.2677259784999999</v>
      </c>
      <c r="V60" s="67">
        <v>3.2372654071999998</v>
      </c>
      <c r="W60" s="67">
        <v>1.3464221890000001</v>
      </c>
      <c r="X60" s="149">
        <v>0.73441210310000005</v>
      </c>
      <c r="Y60" s="120"/>
      <c r="Z60" s="8"/>
      <c r="AA60" s="124"/>
      <c r="AB60" s="8"/>
      <c r="AC60" s="8"/>
      <c r="AD60" s="8"/>
      <c r="AE60" s="8"/>
      <c r="AF60" s="8"/>
      <c r="AG60" s="8"/>
      <c r="AH60" s="8"/>
      <c r="AI60" s="8"/>
      <c r="AJ60" s="8"/>
      <c r="AK60" s="8"/>
      <c r="AL60" s="8"/>
      <c r="AM60" s="8"/>
      <c r="AN60" s="8"/>
      <c r="AO60" s="8"/>
      <c r="AP60" s="8"/>
      <c r="AQ60" s="8"/>
      <c r="AR60" s="8"/>
      <c r="AS60" s="8"/>
    </row>
    <row r="61" spans="1:45" x14ac:dyDescent="0.35">
      <c r="A61" s="10" t="s">
        <v>78</v>
      </c>
      <c r="B61" s="64" t="s">
        <v>84</v>
      </c>
      <c r="C61" s="64" t="s">
        <v>83</v>
      </c>
      <c r="D61" s="68" t="s">
        <v>81</v>
      </c>
      <c r="E61" s="95">
        <v>135</v>
      </c>
      <c r="F61" s="95">
        <v>192</v>
      </c>
      <c r="G61" s="95">
        <v>155</v>
      </c>
      <c r="H61" s="95">
        <v>209</v>
      </c>
      <c r="I61" s="95">
        <v>159</v>
      </c>
      <c r="J61" s="95">
        <v>241</v>
      </c>
      <c r="K61" s="95">
        <v>246</v>
      </c>
      <c r="L61" s="95">
        <v>223</v>
      </c>
      <c r="M61" s="95">
        <v>165</v>
      </c>
      <c r="N61" s="95">
        <v>167</v>
      </c>
      <c r="O61" s="95">
        <v>132</v>
      </c>
      <c r="P61" s="95">
        <v>90</v>
      </c>
      <c r="Q61" s="95">
        <v>103</v>
      </c>
      <c r="R61" s="95">
        <v>98</v>
      </c>
      <c r="S61" s="95">
        <v>76</v>
      </c>
      <c r="T61" s="95">
        <v>75</v>
      </c>
      <c r="U61" s="95">
        <v>78</v>
      </c>
      <c r="V61" s="95">
        <v>63</v>
      </c>
      <c r="W61" s="95">
        <v>69</v>
      </c>
      <c r="X61" s="150">
        <v>63</v>
      </c>
      <c r="Y61" s="120"/>
      <c r="Z61" s="8"/>
      <c r="AA61" s="124"/>
      <c r="AB61" s="8"/>
      <c r="AC61" s="8"/>
      <c r="AD61" s="8"/>
      <c r="AE61" s="8"/>
      <c r="AF61" s="8"/>
      <c r="AG61" s="8"/>
      <c r="AH61" s="8"/>
      <c r="AI61" s="8"/>
      <c r="AJ61" s="8"/>
      <c r="AK61" s="8"/>
      <c r="AL61" s="8"/>
      <c r="AM61" s="8"/>
      <c r="AN61" s="8"/>
      <c r="AO61" s="8"/>
      <c r="AP61" s="8"/>
      <c r="AQ61" s="8"/>
      <c r="AR61" s="8"/>
      <c r="AS61" s="8"/>
    </row>
    <row r="62" spans="1:45" x14ac:dyDescent="0.35">
      <c r="A62" s="10" t="s">
        <v>78</v>
      </c>
      <c r="B62" s="65" t="s">
        <v>84</v>
      </c>
      <c r="C62" s="65" t="s">
        <v>83</v>
      </c>
      <c r="D62" s="66" t="s">
        <v>82</v>
      </c>
      <c r="E62" s="77">
        <v>2.6447128076999999</v>
      </c>
      <c r="F62" s="77">
        <v>3.7275198519999999</v>
      </c>
      <c r="G62" s="77">
        <v>2.9626022122000002</v>
      </c>
      <c r="H62" s="77">
        <v>3.9202820952000001</v>
      </c>
      <c r="I62" s="77">
        <v>2.9279131216000001</v>
      </c>
      <c r="J62" s="77">
        <v>4.3745921509999999</v>
      </c>
      <c r="K62" s="77">
        <v>4.4109325141999998</v>
      </c>
      <c r="L62" s="77">
        <v>3.9478235808000002</v>
      </c>
      <c r="M62" s="77">
        <v>2.8778479139000002</v>
      </c>
      <c r="N62" s="77">
        <v>2.8685843123999999</v>
      </c>
      <c r="O62" s="77">
        <v>2.2332448269</v>
      </c>
      <c r="P62" s="77">
        <v>1.4985938194999999</v>
      </c>
      <c r="Q62" s="77">
        <v>1.6827887633</v>
      </c>
      <c r="R62" s="77">
        <v>1.5752119503999999</v>
      </c>
      <c r="S62" s="77">
        <v>1.2034666172999999</v>
      </c>
      <c r="T62" s="77">
        <v>1.1858558700999999</v>
      </c>
      <c r="U62" s="77">
        <v>1.2336000386999999</v>
      </c>
      <c r="V62" s="77">
        <v>0.98727604899999999</v>
      </c>
      <c r="W62" s="77">
        <v>1.0540155471999999</v>
      </c>
      <c r="X62" s="156">
        <v>0.96236202130000004</v>
      </c>
      <c r="Y62" s="120"/>
      <c r="Z62" s="8"/>
      <c r="AA62" s="124"/>
      <c r="AB62" s="8"/>
      <c r="AC62" s="8"/>
      <c r="AD62" s="8"/>
      <c r="AE62" s="8"/>
      <c r="AF62" s="8"/>
      <c r="AG62" s="8"/>
      <c r="AH62" s="8"/>
      <c r="AI62" s="8"/>
      <c r="AJ62" s="8"/>
      <c r="AK62" s="8"/>
      <c r="AL62" s="8"/>
      <c r="AM62" s="8"/>
      <c r="AN62" s="8"/>
      <c r="AO62" s="8"/>
      <c r="AP62" s="8"/>
      <c r="AQ62" s="8"/>
      <c r="AR62" s="8"/>
      <c r="AS62" s="8"/>
    </row>
    <row r="63" spans="1:45" x14ac:dyDescent="0.35">
      <c r="A63" s="10" t="s">
        <v>78</v>
      </c>
      <c r="B63" s="69" t="s">
        <v>86</v>
      </c>
      <c r="C63" s="70" t="s">
        <v>88</v>
      </c>
      <c r="D63" s="71" t="s">
        <v>81</v>
      </c>
      <c r="E63" s="96">
        <v>542</v>
      </c>
      <c r="F63" s="96">
        <v>514</v>
      </c>
      <c r="G63" s="96">
        <v>402</v>
      </c>
      <c r="H63" s="96">
        <v>471</v>
      </c>
      <c r="I63" s="96">
        <v>376</v>
      </c>
      <c r="J63" s="96">
        <v>328</v>
      </c>
      <c r="K63" s="96">
        <v>331</v>
      </c>
      <c r="L63" s="96">
        <v>249</v>
      </c>
      <c r="M63" s="96">
        <v>227</v>
      </c>
      <c r="N63" s="96">
        <v>182</v>
      </c>
      <c r="O63" s="96">
        <v>115</v>
      </c>
      <c r="P63" s="96">
        <v>98</v>
      </c>
      <c r="Q63" s="96">
        <v>117</v>
      </c>
      <c r="R63" s="96">
        <v>113</v>
      </c>
      <c r="S63" s="96">
        <v>71</v>
      </c>
      <c r="T63" s="96">
        <v>58</v>
      </c>
      <c r="U63" s="96">
        <v>57</v>
      </c>
      <c r="V63" s="96">
        <v>71</v>
      </c>
      <c r="W63" s="96">
        <v>66</v>
      </c>
      <c r="X63" s="151">
        <v>60</v>
      </c>
      <c r="Y63" s="120"/>
      <c r="Z63" s="8"/>
      <c r="AA63" s="124"/>
      <c r="AB63" s="8"/>
      <c r="AC63" s="8"/>
      <c r="AD63" s="8"/>
      <c r="AE63" s="8"/>
      <c r="AF63" s="8"/>
      <c r="AG63" s="8"/>
      <c r="AH63" s="8"/>
      <c r="AI63" s="8"/>
      <c r="AJ63" s="8"/>
      <c r="AK63" s="8"/>
      <c r="AL63" s="8"/>
      <c r="AM63" s="8"/>
      <c r="AN63" s="8"/>
      <c r="AO63" s="8"/>
      <c r="AP63" s="8"/>
      <c r="AQ63" s="8"/>
      <c r="AR63" s="8"/>
      <c r="AS63" s="8"/>
    </row>
    <row r="64" spans="1:45" x14ac:dyDescent="0.35">
      <c r="A64" s="10" t="s">
        <v>78</v>
      </c>
      <c r="B64" s="69" t="s">
        <v>86</v>
      </c>
      <c r="C64" s="72" t="s">
        <v>88</v>
      </c>
      <c r="D64" s="73" t="s">
        <v>82</v>
      </c>
      <c r="E64" s="78">
        <v>12.851023208999999</v>
      </c>
      <c r="F64" s="78">
        <v>12.076610823999999</v>
      </c>
      <c r="G64" s="78">
        <v>9.2936695545999992</v>
      </c>
      <c r="H64" s="78">
        <v>10.681332976</v>
      </c>
      <c r="I64" s="78">
        <v>8.3697282954999999</v>
      </c>
      <c r="J64" s="78">
        <v>7.2000625176000002</v>
      </c>
      <c r="K64" s="78">
        <v>7.1816806824999997</v>
      </c>
      <c r="L64" s="74">
        <v>5.3237024917999998</v>
      </c>
      <c r="M64" s="74">
        <v>4.7715499591999997</v>
      </c>
      <c r="N64" s="74">
        <v>3.7592827948999998</v>
      </c>
      <c r="O64" s="74">
        <v>2.3325677778</v>
      </c>
      <c r="P64" s="74">
        <v>1.9502786410999999</v>
      </c>
      <c r="Q64" s="74">
        <v>2.2776298399999999</v>
      </c>
      <c r="R64" s="74">
        <v>2.1626388633999998</v>
      </c>
      <c r="S64" s="74">
        <v>1.3370748831999999</v>
      </c>
      <c r="T64" s="74">
        <v>1.0974707272999999</v>
      </c>
      <c r="U64" s="74">
        <v>1.0832792802</v>
      </c>
      <c r="V64" s="74">
        <v>1.3386643599000001</v>
      </c>
      <c r="W64" s="74">
        <v>1.2108989714</v>
      </c>
      <c r="X64" s="152">
        <v>1.1008172466999999</v>
      </c>
      <c r="Y64" s="120"/>
      <c r="Z64" s="8"/>
      <c r="AA64" s="124"/>
      <c r="AB64" s="8"/>
      <c r="AC64" s="8"/>
      <c r="AD64" s="8"/>
      <c r="AE64" s="8"/>
      <c r="AF64" s="8"/>
      <c r="AG64" s="8"/>
      <c r="AH64" s="8"/>
      <c r="AI64" s="8"/>
      <c r="AJ64" s="8"/>
      <c r="AK64" s="8"/>
      <c r="AL64" s="8"/>
      <c r="AM64" s="8"/>
      <c r="AN64" s="8"/>
      <c r="AO64" s="8"/>
      <c r="AP64" s="8"/>
      <c r="AQ64" s="8"/>
      <c r="AR64" s="8"/>
      <c r="AS64" s="8"/>
    </row>
    <row r="65" spans="1:45" x14ac:dyDescent="0.35">
      <c r="A65" s="10" t="s">
        <v>78</v>
      </c>
      <c r="B65" s="69" t="s">
        <v>86</v>
      </c>
      <c r="C65" s="69" t="s">
        <v>87</v>
      </c>
      <c r="D65" s="75" t="s">
        <v>81</v>
      </c>
      <c r="E65" s="97">
        <v>61</v>
      </c>
      <c r="F65" s="97">
        <v>68</v>
      </c>
      <c r="G65" s="97">
        <v>39</v>
      </c>
      <c r="H65" s="97">
        <v>34</v>
      </c>
      <c r="I65" s="97">
        <v>61</v>
      </c>
      <c r="J65" s="97">
        <v>70</v>
      </c>
      <c r="K65" s="97">
        <v>93</v>
      </c>
      <c r="L65" s="97">
        <v>72</v>
      </c>
      <c r="M65" s="97">
        <v>64</v>
      </c>
      <c r="N65" s="97">
        <v>37</v>
      </c>
      <c r="O65" s="97">
        <v>46</v>
      </c>
      <c r="P65" s="97">
        <v>50</v>
      </c>
      <c r="Q65" s="97">
        <v>46</v>
      </c>
      <c r="R65" s="97">
        <v>46</v>
      </c>
      <c r="S65" s="97">
        <v>40</v>
      </c>
      <c r="T65" s="97">
        <v>39</v>
      </c>
      <c r="U65" s="97">
        <v>36</v>
      </c>
      <c r="V65" s="97">
        <v>43</v>
      </c>
      <c r="W65" s="97">
        <v>34</v>
      </c>
      <c r="X65" s="153">
        <v>25</v>
      </c>
      <c r="Y65" s="120"/>
      <c r="Z65" s="8"/>
      <c r="AA65" s="124"/>
      <c r="AB65" s="8"/>
      <c r="AC65" s="8"/>
      <c r="AD65" s="8"/>
      <c r="AE65" s="8"/>
      <c r="AF65" s="8"/>
      <c r="AG65" s="8"/>
      <c r="AH65" s="8"/>
      <c r="AI65" s="8"/>
      <c r="AJ65" s="8"/>
      <c r="AK65" s="8"/>
      <c r="AL65" s="8"/>
      <c r="AM65" s="8"/>
      <c r="AN65" s="8"/>
      <c r="AO65" s="8"/>
      <c r="AP65" s="8"/>
      <c r="AQ65" s="8"/>
      <c r="AR65" s="8"/>
      <c r="AS65" s="8"/>
    </row>
    <row r="66" spans="1:45" ht="15" thickBot="1" x14ac:dyDescent="0.4">
      <c r="A66" s="135" t="s">
        <v>78</v>
      </c>
      <c r="B66" s="80" t="s">
        <v>86</v>
      </c>
      <c r="C66" s="80" t="s">
        <v>87</v>
      </c>
      <c r="D66" s="81" t="s">
        <v>82</v>
      </c>
      <c r="E66" s="82">
        <v>2.4640063207999998</v>
      </c>
      <c r="F66" s="82">
        <v>2.7347358506999999</v>
      </c>
      <c r="G66" s="82">
        <v>1.5546327858</v>
      </c>
      <c r="H66" s="82">
        <v>1.3418056520999999</v>
      </c>
      <c r="I66" s="82">
        <v>2.3815333560999998</v>
      </c>
      <c r="J66" s="82">
        <v>2.7039805684</v>
      </c>
      <c r="K66" s="82">
        <v>3.5637918746000001</v>
      </c>
      <c r="L66" s="82">
        <v>2.7407188600999999</v>
      </c>
      <c r="M66" s="82">
        <v>2.4181348019</v>
      </c>
      <c r="N66" s="82">
        <v>1.3873245034999999</v>
      </c>
      <c r="O66" s="82">
        <v>1.7125971573000001</v>
      </c>
      <c r="P66" s="82">
        <v>1.8464254126999999</v>
      </c>
      <c r="Q66" s="82">
        <v>1.6843542168000001</v>
      </c>
      <c r="R66" s="82">
        <v>1.6696490470000001</v>
      </c>
      <c r="S66" s="82">
        <v>1.4402580943000001</v>
      </c>
      <c r="T66" s="82">
        <v>1.3881779915000001</v>
      </c>
      <c r="U66" s="82">
        <v>1.2697243746</v>
      </c>
      <c r="V66" s="82">
        <v>1.501968277</v>
      </c>
      <c r="W66" s="82">
        <v>1.1757427668</v>
      </c>
      <c r="X66" s="157">
        <v>0.86451674030000003</v>
      </c>
      <c r="Y66" s="120"/>
      <c r="Z66" s="8"/>
      <c r="AA66" s="124"/>
      <c r="AB66" s="8"/>
      <c r="AC66" s="8"/>
      <c r="AD66" s="8"/>
      <c r="AE66" s="8"/>
      <c r="AF66" s="8"/>
      <c r="AG66" s="8"/>
      <c r="AH66" s="8"/>
      <c r="AI66" s="8"/>
      <c r="AJ66" s="8"/>
      <c r="AK66" s="8"/>
      <c r="AL66" s="8"/>
      <c r="AM66" s="8"/>
      <c r="AN66" s="8"/>
      <c r="AO66" s="8"/>
      <c r="AP66" s="8"/>
      <c r="AQ66" s="8"/>
      <c r="AR66" s="8"/>
      <c r="AS66" s="8"/>
    </row>
    <row r="68" spans="1:45" x14ac:dyDescent="0.35">
      <c r="A68" s="107" t="s">
        <v>42</v>
      </c>
    </row>
    <row r="69" spans="1:45" x14ac:dyDescent="0.35">
      <c r="A69" s="107" t="s">
        <v>30</v>
      </c>
    </row>
    <row r="70" spans="1:45" x14ac:dyDescent="0.35">
      <c r="A70" s="111"/>
      <c r="C70" s="9"/>
    </row>
    <row r="71" spans="1:45" x14ac:dyDescent="0.35">
      <c r="A71" t="s">
        <v>38</v>
      </c>
      <c r="B71" s="15"/>
      <c r="C71" s="15"/>
    </row>
    <row r="72" spans="1:45" x14ac:dyDescent="0.35">
      <c r="A72" s="112" t="s">
        <v>35</v>
      </c>
      <c r="B72" s="16"/>
      <c r="C72" s="16"/>
      <c r="D72" s="16"/>
      <c r="E72" s="16"/>
    </row>
    <row r="73" spans="1:45" x14ac:dyDescent="0.35">
      <c r="A73" s="107" t="s">
        <v>43</v>
      </c>
      <c r="G73" s="8"/>
      <c r="H73" s="8"/>
      <c r="I73" s="8"/>
      <c r="J73" s="8"/>
      <c r="K73" s="8"/>
      <c r="L73" s="8"/>
      <c r="M73" s="8"/>
      <c r="N73" s="8"/>
      <c r="O73" s="8"/>
      <c r="P73" s="8"/>
      <c r="Q73" s="8"/>
      <c r="R73" s="8"/>
      <c r="S73" s="8"/>
      <c r="T73" s="8"/>
      <c r="U73" s="8"/>
      <c r="V73" s="8"/>
      <c r="W73" s="8"/>
      <c r="X73" s="8"/>
      <c r="Y73" s="8"/>
      <c r="Z73" s="8"/>
    </row>
    <row r="75" spans="1:45" x14ac:dyDescent="0.35">
      <c r="A75" s="110" t="s">
        <v>36</v>
      </c>
    </row>
    <row r="76" spans="1:45" x14ac:dyDescent="0.35">
      <c r="A76" s="52" t="s">
        <v>50</v>
      </c>
    </row>
    <row r="77" spans="1:45" x14ac:dyDescent="0.35">
      <c r="A77" s="111" t="s">
        <v>37</v>
      </c>
      <c r="Z77" s="125"/>
      <c r="AA77" s="125"/>
      <c r="AB77" s="125"/>
      <c r="AC77" s="125"/>
      <c r="AD77" s="125"/>
      <c r="AE77" s="125"/>
      <c r="AF77" s="125"/>
      <c r="AG77" s="125"/>
      <c r="AH77" s="125"/>
      <c r="AI77" s="125"/>
      <c r="AJ77" s="125"/>
      <c r="AK77" s="125"/>
      <c r="AL77" s="125"/>
      <c r="AM77" s="125"/>
      <c r="AN77" s="125"/>
      <c r="AO77" s="125"/>
      <c r="AP77" s="125"/>
      <c r="AQ77" s="125"/>
      <c r="AR77" s="125"/>
      <c r="AS77" s="125"/>
    </row>
    <row r="78" spans="1:45" x14ac:dyDescent="0.35">
      <c r="Z78" s="125"/>
      <c r="AA78" s="125"/>
      <c r="AB78" s="125"/>
      <c r="AC78" s="125"/>
      <c r="AD78" s="125"/>
      <c r="AE78" s="125"/>
      <c r="AF78" s="125"/>
      <c r="AG78" s="125"/>
      <c r="AH78" s="125"/>
      <c r="AI78" s="125"/>
      <c r="AJ78" s="125"/>
      <c r="AK78" s="125"/>
      <c r="AL78" s="125"/>
      <c r="AM78" s="125"/>
      <c r="AN78" s="125"/>
      <c r="AO78" s="125"/>
      <c r="AP78" s="125"/>
      <c r="AQ78" s="125"/>
      <c r="AR78" s="125"/>
      <c r="AS78" s="125"/>
    </row>
    <row r="79" spans="1:45" x14ac:dyDescent="0.35">
      <c r="Z79" s="125"/>
      <c r="AA79" s="125"/>
      <c r="AB79" s="125"/>
      <c r="AC79" s="125"/>
      <c r="AD79" s="125"/>
      <c r="AE79" s="125"/>
      <c r="AF79" s="125"/>
      <c r="AG79" s="125"/>
      <c r="AH79" s="125"/>
      <c r="AI79" s="125"/>
      <c r="AJ79" s="125"/>
      <c r="AK79" s="125"/>
      <c r="AL79" s="125"/>
      <c r="AM79" s="125"/>
      <c r="AN79" s="125"/>
      <c r="AO79" s="125"/>
      <c r="AP79" s="125"/>
      <c r="AQ79" s="125"/>
      <c r="AR79" s="125"/>
      <c r="AS79" s="125"/>
    </row>
    <row r="80" spans="1:45" x14ac:dyDescent="0.35">
      <c r="Z80" s="125"/>
      <c r="AA80" s="125"/>
      <c r="AB80" s="125"/>
      <c r="AC80" s="125"/>
      <c r="AD80" s="125"/>
      <c r="AE80" s="125"/>
      <c r="AF80" s="125"/>
      <c r="AG80" s="125"/>
      <c r="AH80" s="125"/>
      <c r="AI80" s="125"/>
      <c r="AJ80" s="125"/>
      <c r="AK80" s="125"/>
      <c r="AL80" s="125"/>
      <c r="AM80" s="125"/>
      <c r="AN80" s="125"/>
      <c r="AO80" s="125"/>
      <c r="AP80" s="125"/>
      <c r="AQ80" s="125"/>
      <c r="AR80" s="125"/>
      <c r="AS80" s="125"/>
    </row>
    <row r="81" spans="26:45" x14ac:dyDescent="0.35">
      <c r="Z81" s="125"/>
      <c r="AA81" s="125"/>
      <c r="AB81" s="125"/>
      <c r="AC81" s="125"/>
      <c r="AD81" s="125"/>
      <c r="AE81" s="125"/>
      <c r="AF81" s="125"/>
      <c r="AG81" s="125"/>
      <c r="AH81" s="125"/>
      <c r="AI81" s="125"/>
      <c r="AJ81" s="125"/>
      <c r="AK81" s="125"/>
      <c r="AL81" s="125"/>
      <c r="AM81" s="125"/>
      <c r="AN81" s="125"/>
      <c r="AO81" s="125"/>
      <c r="AP81" s="125"/>
      <c r="AQ81" s="125"/>
      <c r="AR81" s="125"/>
      <c r="AS81" s="125"/>
    </row>
    <row r="82" spans="26:45" x14ac:dyDescent="0.35">
      <c r="Z82" s="125"/>
      <c r="AA82" s="125"/>
      <c r="AB82" s="125"/>
      <c r="AC82" s="125"/>
      <c r="AD82" s="125"/>
      <c r="AE82" s="125"/>
      <c r="AF82" s="125"/>
      <c r="AG82" s="125"/>
      <c r="AH82" s="125"/>
      <c r="AI82" s="125"/>
      <c r="AJ82" s="125"/>
      <c r="AK82" s="125"/>
      <c r="AL82" s="125"/>
      <c r="AM82" s="125"/>
      <c r="AN82" s="125"/>
      <c r="AO82" s="125"/>
      <c r="AP82" s="125"/>
      <c r="AQ82" s="125"/>
      <c r="AR82" s="125"/>
      <c r="AS82" s="125"/>
    </row>
    <row r="83" spans="26:45" x14ac:dyDescent="0.35">
      <c r="Z83" s="125"/>
      <c r="AA83" s="125"/>
      <c r="AB83" s="125"/>
      <c r="AC83" s="125"/>
      <c r="AD83" s="125"/>
      <c r="AE83" s="125"/>
      <c r="AF83" s="125"/>
      <c r="AG83" s="125"/>
      <c r="AH83" s="125"/>
      <c r="AI83" s="125"/>
      <c r="AJ83" s="125"/>
      <c r="AK83" s="125"/>
      <c r="AL83" s="125"/>
      <c r="AM83" s="125"/>
      <c r="AN83" s="125"/>
      <c r="AO83" s="125"/>
      <c r="AP83" s="125"/>
      <c r="AQ83" s="125"/>
      <c r="AR83" s="125"/>
      <c r="AS83" s="125"/>
    </row>
    <row r="84" spans="26:45" x14ac:dyDescent="0.35">
      <c r="Z84" s="125"/>
      <c r="AA84" s="125"/>
      <c r="AB84" s="125"/>
      <c r="AC84" s="125"/>
      <c r="AD84" s="125"/>
      <c r="AE84" s="125"/>
      <c r="AF84" s="125"/>
      <c r="AG84" s="125"/>
      <c r="AH84" s="125"/>
      <c r="AI84" s="125"/>
      <c r="AJ84" s="125"/>
      <c r="AK84" s="125"/>
      <c r="AL84" s="125"/>
      <c r="AM84" s="125"/>
      <c r="AN84" s="125"/>
      <c r="AO84" s="125"/>
      <c r="AP84" s="125"/>
      <c r="AQ84" s="125"/>
      <c r="AR84" s="125"/>
      <c r="AS84" s="125"/>
    </row>
    <row r="85" spans="26:45" x14ac:dyDescent="0.35">
      <c r="Z85" s="125"/>
      <c r="AA85" s="125"/>
      <c r="AB85" s="125"/>
      <c r="AC85" s="125"/>
      <c r="AD85" s="125"/>
      <c r="AE85" s="125"/>
      <c r="AF85" s="125"/>
      <c r="AG85" s="125"/>
      <c r="AH85" s="125"/>
      <c r="AI85" s="125"/>
      <c r="AJ85" s="125"/>
      <c r="AK85" s="125"/>
      <c r="AL85" s="125"/>
      <c r="AM85" s="125"/>
      <c r="AN85" s="125"/>
      <c r="AO85" s="125"/>
      <c r="AP85" s="125"/>
      <c r="AQ85" s="125"/>
      <c r="AR85" s="125"/>
      <c r="AS85" s="125"/>
    </row>
    <row r="86" spans="26:45" x14ac:dyDescent="0.35">
      <c r="Z86" s="125"/>
      <c r="AA86" s="125"/>
      <c r="AB86" s="125"/>
      <c r="AC86" s="125"/>
      <c r="AD86" s="125"/>
      <c r="AE86" s="125"/>
      <c r="AF86" s="125"/>
      <c r="AG86" s="125"/>
      <c r="AH86" s="125"/>
      <c r="AI86" s="125"/>
      <c r="AJ86" s="125"/>
      <c r="AK86" s="125"/>
      <c r="AL86" s="125"/>
      <c r="AM86" s="125"/>
      <c r="AN86" s="125"/>
      <c r="AO86" s="125"/>
      <c r="AP86" s="125"/>
      <c r="AQ86" s="125"/>
      <c r="AR86" s="125"/>
      <c r="AS86" s="125"/>
    </row>
    <row r="87" spans="26:45" x14ac:dyDescent="0.35">
      <c r="Z87" s="125"/>
      <c r="AA87" s="125"/>
      <c r="AB87" s="125"/>
      <c r="AC87" s="125"/>
      <c r="AD87" s="125"/>
      <c r="AE87" s="125"/>
      <c r="AF87" s="125"/>
      <c r="AG87" s="125"/>
      <c r="AH87" s="125"/>
      <c r="AI87" s="125"/>
      <c r="AJ87" s="125"/>
      <c r="AK87" s="125"/>
      <c r="AL87" s="125"/>
      <c r="AM87" s="125"/>
      <c r="AN87" s="125"/>
      <c r="AO87" s="125"/>
      <c r="AP87" s="125"/>
      <c r="AQ87" s="125"/>
      <c r="AR87" s="125"/>
      <c r="AS87" s="125"/>
    </row>
    <row r="88" spans="26:45" x14ac:dyDescent="0.35">
      <c r="Z88" s="125"/>
      <c r="AA88" s="125"/>
      <c r="AB88" s="125"/>
      <c r="AC88" s="125"/>
      <c r="AD88" s="125"/>
      <c r="AE88" s="125"/>
      <c r="AF88" s="125"/>
      <c r="AG88" s="125"/>
      <c r="AH88" s="125"/>
      <c r="AI88" s="125"/>
      <c r="AJ88" s="125"/>
      <c r="AK88" s="125"/>
      <c r="AL88" s="125"/>
      <c r="AM88" s="125"/>
      <c r="AN88" s="125"/>
      <c r="AO88" s="125"/>
      <c r="AP88" s="125"/>
      <c r="AQ88" s="125"/>
      <c r="AR88" s="125"/>
      <c r="AS88" s="125"/>
    </row>
    <row r="89" spans="26:45" x14ac:dyDescent="0.35">
      <c r="Z89" s="125"/>
      <c r="AA89" s="125"/>
      <c r="AB89" s="125"/>
      <c r="AC89" s="125"/>
      <c r="AD89" s="125"/>
      <c r="AE89" s="125"/>
      <c r="AF89" s="125"/>
      <c r="AG89" s="125"/>
      <c r="AH89" s="125"/>
      <c r="AI89" s="125"/>
      <c r="AJ89" s="125"/>
      <c r="AK89" s="125"/>
      <c r="AL89" s="125"/>
      <c r="AM89" s="125"/>
      <c r="AN89" s="125"/>
      <c r="AO89" s="125"/>
      <c r="AP89" s="125"/>
      <c r="AQ89" s="125"/>
      <c r="AR89" s="125"/>
      <c r="AS89" s="125"/>
    </row>
    <row r="90" spans="26:45" x14ac:dyDescent="0.35">
      <c r="Z90" s="125"/>
      <c r="AA90" s="125"/>
      <c r="AB90" s="125"/>
      <c r="AC90" s="125"/>
      <c r="AD90" s="125"/>
      <c r="AE90" s="125"/>
      <c r="AF90" s="125"/>
      <c r="AG90" s="125"/>
      <c r="AH90" s="125"/>
      <c r="AI90" s="125"/>
      <c r="AJ90" s="125"/>
      <c r="AK90" s="125"/>
      <c r="AL90" s="125"/>
      <c r="AM90" s="125"/>
      <c r="AN90" s="125"/>
      <c r="AO90" s="125"/>
      <c r="AP90" s="125"/>
      <c r="AQ90" s="125"/>
      <c r="AR90" s="125"/>
      <c r="AS90" s="125"/>
    </row>
    <row r="91" spans="26:45" x14ac:dyDescent="0.35">
      <c r="Z91" s="125"/>
      <c r="AA91" s="125"/>
      <c r="AB91" s="125"/>
      <c r="AC91" s="125"/>
      <c r="AD91" s="125"/>
      <c r="AE91" s="125"/>
      <c r="AF91" s="125"/>
      <c r="AG91" s="125"/>
      <c r="AH91" s="125"/>
      <c r="AI91" s="125"/>
      <c r="AJ91" s="125"/>
      <c r="AK91" s="125"/>
      <c r="AL91" s="125"/>
      <c r="AM91" s="125"/>
      <c r="AN91" s="125"/>
      <c r="AO91" s="125"/>
      <c r="AP91" s="125"/>
      <c r="AQ91" s="125"/>
      <c r="AR91" s="125"/>
      <c r="AS91" s="125"/>
    </row>
    <row r="92" spans="26:45" x14ac:dyDescent="0.35">
      <c r="Z92" s="125"/>
      <c r="AA92" s="125"/>
      <c r="AB92" s="125"/>
      <c r="AC92" s="125"/>
      <c r="AD92" s="125"/>
      <c r="AE92" s="125"/>
      <c r="AF92" s="125"/>
      <c r="AG92" s="125"/>
      <c r="AH92" s="125"/>
      <c r="AI92" s="125"/>
      <c r="AJ92" s="125"/>
      <c r="AK92" s="125"/>
      <c r="AL92" s="125"/>
      <c r="AM92" s="125"/>
      <c r="AN92" s="125"/>
      <c r="AO92" s="125"/>
      <c r="AP92" s="125"/>
      <c r="AQ92" s="125"/>
      <c r="AR92" s="125"/>
      <c r="AS92" s="125"/>
    </row>
    <row r="93" spans="26:45" x14ac:dyDescent="0.35">
      <c r="Z93" s="125"/>
      <c r="AA93" s="125"/>
      <c r="AB93" s="125"/>
      <c r="AC93" s="125"/>
      <c r="AD93" s="125"/>
      <c r="AE93" s="125"/>
      <c r="AF93" s="125"/>
      <c r="AG93" s="125"/>
      <c r="AH93" s="125"/>
      <c r="AI93" s="125"/>
      <c r="AJ93" s="125"/>
      <c r="AK93" s="125"/>
      <c r="AL93" s="125"/>
      <c r="AM93" s="125"/>
      <c r="AN93" s="125"/>
      <c r="AO93" s="125"/>
      <c r="AP93" s="125"/>
      <c r="AQ93" s="125"/>
      <c r="AR93" s="125"/>
      <c r="AS93" s="125"/>
    </row>
    <row r="94" spans="26:45" x14ac:dyDescent="0.35">
      <c r="Z94" s="125"/>
      <c r="AA94" s="125"/>
      <c r="AB94" s="125"/>
      <c r="AC94" s="125"/>
      <c r="AD94" s="125"/>
      <c r="AE94" s="125"/>
      <c r="AF94" s="125"/>
      <c r="AG94" s="125"/>
      <c r="AH94" s="125"/>
      <c r="AI94" s="125"/>
      <c r="AJ94" s="125"/>
      <c r="AK94" s="125"/>
      <c r="AL94" s="125"/>
      <c r="AM94" s="125"/>
      <c r="AN94" s="125"/>
      <c r="AO94" s="125"/>
      <c r="AP94" s="125"/>
      <c r="AQ94" s="125"/>
      <c r="AR94" s="125"/>
      <c r="AS94" s="125"/>
    </row>
    <row r="95" spans="26:45" x14ac:dyDescent="0.35">
      <c r="Z95" s="125"/>
      <c r="AA95" s="125"/>
      <c r="AB95" s="125"/>
      <c r="AC95" s="125"/>
      <c r="AD95" s="125"/>
      <c r="AE95" s="125"/>
      <c r="AF95" s="125"/>
      <c r="AG95" s="125"/>
      <c r="AH95" s="125"/>
      <c r="AI95" s="125"/>
      <c r="AJ95" s="125"/>
      <c r="AK95" s="125"/>
      <c r="AL95" s="125"/>
      <c r="AM95" s="125"/>
      <c r="AN95" s="125"/>
      <c r="AO95" s="125"/>
      <c r="AP95" s="125"/>
      <c r="AQ95" s="125"/>
      <c r="AR95" s="125"/>
      <c r="AS95" s="125"/>
    </row>
    <row r="96" spans="26:45" x14ac:dyDescent="0.35">
      <c r="Z96" s="125"/>
      <c r="AA96" s="125"/>
      <c r="AB96" s="125"/>
      <c r="AC96" s="125"/>
      <c r="AD96" s="125"/>
      <c r="AE96" s="125"/>
      <c r="AF96" s="125"/>
      <c r="AG96" s="125"/>
      <c r="AH96" s="125"/>
      <c r="AI96" s="125"/>
      <c r="AJ96" s="125"/>
      <c r="AK96" s="125"/>
      <c r="AL96" s="125"/>
      <c r="AM96" s="125"/>
      <c r="AN96" s="125"/>
      <c r="AO96" s="125"/>
      <c r="AP96" s="125"/>
      <c r="AQ96" s="125"/>
      <c r="AR96" s="125"/>
      <c r="AS96" s="125"/>
    </row>
    <row r="97" spans="26:45" x14ac:dyDescent="0.35">
      <c r="Z97" s="125"/>
      <c r="AA97" s="125"/>
      <c r="AB97" s="125"/>
      <c r="AC97" s="125"/>
      <c r="AD97" s="125"/>
      <c r="AE97" s="125"/>
      <c r="AF97" s="125"/>
      <c r="AG97" s="125"/>
      <c r="AH97" s="125"/>
      <c r="AI97" s="125"/>
      <c r="AJ97" s="125"/>
      <c r="AK97" s="125"/>
      <c r="AL97" s="125"/>
      <c r="AM97" s="125"/>
      <c r="AN97" s="125"/>
      <c r="AO97" s="125"/>
      <c r="AP97" s="125"/>
      <c r="AQ97" s="125"/>
      <c r="AR97" s="125"/>
      <c r="AS97" s="125"/>
    </row>
    <row r="98" spans="26:45" x14ac:dyDescent="0.35">
      <c r="Z98" s="125"/>
      <c r="AA98" s="125"/>
      <c r="AB98" s="125"/>
      <c r="AC98" s="125"/>
      <c r="AD98" s="125"/>
      <c r="AE98" s="125"/>
      <c r="AF98" s="125"/>
      <c r="AG98" s="125"/>
      <c r="AH98" s="125"/>
      <c r="AI98" s="125"/>
      <c r="AJ98" s="125"/>
      <c r="AK98" s="125"/>
      <c r="AL98" s="125"/>
      <c r="AM98" s="125"/>
      <c r="AN98" s="125"/>
      <c r="AO98" s="125"/>
      <c r="AP98" s="125"/>
      <c r="AQ98" s="125"/>
      <c r="AR98" s="125"/>
      <c r="AS98" s="125"/>
    </row>
    <row r="99" spans="26:45" x14ac:dyDescent="0.35">
      <c r="Z99" s="125"/>
      <c r="AA99" s="125"/>
      <c r="AB99" s="125"/>
      <c r="AC99" s="125"/>
      <c r="AD99" s="125"/>
      <c r="AE99" s="125"/>
      <c r="AF99" s="125"/>
      <c r="AG99" s="125"/>
      <c r="AH99" s="125"/>
      <c r="AI99" s="125"/>
      <c r="AJ99" s="125"/>
      <c r="AK99" s="125"/>
      <c r="AL99" s="125"/>
      <c r="AM99" s="125"/>
      <c r="AN99" s="125"/>
      <c r="AO99" s="125"/>
      <c r="AP99" s="125"/>
      <c r="AQ99" s="125"/>
      <c r="AR99" s="125"/>
      <c r="AS99" s="125"/>
    </row>
    <row r="100" spans="26:45" x14ac:dyDescent="0.35">
      <c r="Z100" s="125"/>
      <c r="AA100" s="125"/>
      <c r="AB100" s="125"/>
      <c r="AC100" s="125"/>
      <c r="AD100" s="125"/>
      <c r="AE100" s="125"/>
      <c r="AF100" s="125"/>
      <c r="AG100" s="125"/>
      <c r="AH100" s="125"/>
      <c r="AI100" s="125"/>
      <c r="AJ100" s="125"/>
      <c r="AK100" s="125"/>
      <c r="AL100" s="125"/>
      <c r="AM100" s="125"/>
      <c r="AN100" s="125"/>
      <c r="AO100" s="125"/>
      <c r="AP100" s="125"/>
      <c r="AQ100" s="125"/>
      <c r="AR100" s="125"/>
      <c r="AS100" s="125"/>
    </row>
    <row r="101" spans="26:45" x14ac:dyDescent="0.35">
      <c r="Z101" s="125"/>
      <c r="AA101" s="125"/>
      <c r="AB101" s="125"/>
      <c r="AC101" s="125"/>
      <c r="AD101" s="125"/>
      <c r="AE101" s="125"/>
      <c r="AF101" s="125"/>
      <c r="AG101" s="125"/>
      <c r="AH101" s="125"/>
      <c r="AI101" s="125"/>
      <c r="AJ101" s="125"/>
      <c r="AK101" s="125"/>
      <c r="AL101" s="125"/>
      <c r="AM101" s="125"/>
      <c r="AN101" s="125"/>
      <c r="AO101" s="125"/>
      <c r="AP101" s="125"/>
      <c r="AQ101" s="125"/>
      <c r="AR101" s="125"/>
      <c r="AS101" s="125"/>
    </row>
    <row r="102" spans="26:45" x14ac:dyDescent="0.35">
      <c r="Z102" s="125"/>
      <c r="AA102" s="125"/>
      <c r="AB102" s="125"/>
      <c r="AC102" s="125"/>
      <c r="AD102" s="125"/>
      <c r="AE102" s="125"/>
      <c r="AF102" s="125"/>
      <c r="AG102" s="125"/>
      <c r="AH102" s="125"/>
      <c r="AI102" s="125"/>
      <c r="AJ102" s="125"/>
      <c r="AK102" s="125"/>
      <c r="AL102" s="125"/>
      <c r="AM102" s="125"/>
      <c r="AN102" s="125"/>
      <c r="AO102" s="125"/>
      <c r="AP102" s="125"/>
      <c r="AQ102" s="125"/>
      <c r="AR102" s="125"/>
      <c r="AS102" s="125"/>
    </row>
    <row r="103" spans="26:45" x14ac:dyDescent="0.35">
      <c r="Z103" s="125"/>
      <c r="AA103" s="125"/>
      <c r="AB103" s="125"/>
      <c r="AC103" s="125"/>
      <c r="AD103" s="125"/>
      <c r="AE103" s="125"/>
      <c r="AF103" s="125"/>
      <c r="AG103" s="125"/>
      <c r="AH103" s="125"/>
      <c r="AI103" s="125"/>
      <c r="AJ103" s="125"/>
      <c r="AK103" s="125"/>
      <c r="AL103" s="125"/>
      <c r="AM103" s="125"/>
      <c r="AN103" s="125"/>
      <c r="AO103" s="125"/>
      <c r="AP103" s="125"/>
      <c r="AQ103" s="125"/>
      <c r="AR103" s="125"/>
      <c r="AS103" s="125"/>
    </row>
    <row r="104" spans="26:45" x14ac:dyDescent="0.35">
      <c r="Z104" s="125"/>
      <c r="AA104" s="125"/>
      <c r="AB104" s="125"/>
      <c r="AC104" s="125"/>
      <c r="AD104" s="125"/>
      <c r="AE104" s="125"/>
      <c r="AF104" s="125"/>
      <c r="AG104" s="125"/>
      <c r="AH104" s="125"/>
      <c r="AI104" s="125"/>
      <c r="AJ104" s="125"/>
      <c r="AK104" s="125"/>
      <c r="AL104" s="125"/>
      <c r="AM104" s="125"/>
      <c r="AN104" s="125"/>
      <c r="AO104" s="125"/>
      <c r="AP104" s="125"/>
      <c r="AQ104" s="125"/>
      <c r="AR104" s="125"/>
      <c r="AS104" s="125"/>
    </row>
    <row r="105" spans="26:45" x14ac:dyDescent="0.35">
      <c r="Z105" s="125"/>
      <c r="AA105" s="125"/>
      <c r="AB105" s="125"/>
      <c r="AC105" s="125"/>
      <c r="AD105" s="125"/>
      <c r="AE105" s="125"/>
      <c r="AF105" s="125"/>
      <c r="AG105" s="125"/>
      <c r="AH105" s="125"/>
      <c r="AI105" s="125"/>
      <c r="AJ105" s="125"/>
      <c r="AK105" s="125"/>
      <c r="AL105" s="125"/>
      <c r="AM105" s="125"/>
      <c r="AN105" s="125"/>
      <c r="AO105" s="125"/>
      <c r="AP105" s="125"/>
      <c r="AQ105" s="125"/>
      <c r="AR105" s="125"/>
      <c r="AS105" s="125"/>
    </row>
    <row r="106" spans="26:45" x14ac:dyDescent="0.35">
      <c r="Z106" s="125"/>
      <c r="AA106" s="125"/>
      <c r="AB106" s="125"/>
      <c r="AC106" s="125"/>
      <c r="AD106" s="125"/>
      <c r="AE106" s="125"/>
      <c r="AF106" s="125"/>
      <c r="AG106" s="125"/>
      <c r="AH106" s="125"/>
      <c r="AI106" s="125"/>
      <c r="AJ106" s="125"/>
      <c r="AK106" s="125"/>
      <c r="AL106" s="125"/>
      <c r="AM106" s="125"/>
      <c r="AN106" s="125"/>
      <c r="AO106" s="125"/>
      <c r="AP106" s="125"/>
      <c r="AQ106" s="125"/>
      <c r="AR106" s="125"/>
      <c r="AS106" s="125"/>
    </row>
    <row r="107" spans="26:45" x14ac:dyDescent="0.35">
      <c r="Z107" s="125"/>
      <c r="AA107" s="125"/>
      <c r="AB107" s="125"/>
      <c r="AC107" s="125"/>
      <c r="AD107" s="125"/>
      <c r="AE107" s="125"/>
      <c r="AF107" s="125"/>
      <c r="AG107" s="125"/>
      <c r="AH107" s="125"/>
      <c r="AI107" s="125"/>
      <c r="AJ107" s="125"/>
      <c r="AK107" s="125"/>
      <c r="AL107" s="125"/>
      <c r="AM107" s="125"/>
      <c r="AN107" s="125"/>
      <c r="AO107" s="125"/>
      <c r="AP107" s="125"/>
      <c r="AQ107" s="125"/>
      <c r="AR107" s="125"/>
      <c r="AS107" s="125"/>
    </row>
    <row r="108" spans="26:45" x14ac:dyDescent="0.35">
      <c r="Z108" s="125"/>
      <c r="AA108" s="125"/>
      <c r="AB108" s="125"/>
      <c r="AC108" s="125"/>
      <c r="AD108" s="125"/>
      <c r="AE108" s="125"/>
      <c r="AF108" s="125"/>
      <c r="AG108" s="125"/>
      <c r="AH108" s="125"/>
      <c r="AI108" s="125"/>
      <c r="AJ108" s="125"/>
      <c r="AK108" s="125"/>
      <c r="AL108" s="125"/>
      <c r="AM108" s="125"/>
      <c r="AN108" s="125"/>
      <c r="AO108" s="125"/>
      <c r="AP108" s="125"/>
      <c r="AQ108" s="125"/>
      <c r="AR108" s="125"/>
      <c r="AS108" s="125"/>
    </row>
    <row r="109" spans="26:45" x14ac:dyDescent="0.35">
      <c r="Z109" s="125"/>
      <c r="AA109" s="125"/>
      <c r="AB109" s="125"/>
      <c r="AC109" s="125"/>
      <c r="AD109" s="125"/>
      <c r="AE109" s="125"/>
      <c r="AF109" s="125"/>
      <c r="AG109" s="125"/>
      <c r="AH109" s="125"/>
      <c r="AI109" s="125"/>
      <c r="AJ109" s="125"/>
      <c r="AK109" s="125"/>
      <c r="AL109" s="125"/>
      <c r="AM109" s="125"/>
      <c r="AN109" s="125"/>
      <c r="AO109" s="125"/>
      <c r="AP109" s="125"/>
      <c r="AQ109" s="125"/>
      <c r="AR109" s="125"/>
      <c r="AS109" s="125"/>
    </row>
    <row r="110" spans="26:45" x14ac:dyDescent="0.35">
      <c r="Z110" s="125"/>
      <c r="AA110" s="125"/>
      <c r="AB110" s="125"/>
      <c r="AC110" s="125"/>
      <c r="AD110" s="125"/>
      <c r="AE110" s="125"/>
      <c r="AF110" s="125"/>
      <c r="AG110" s="125"/>
      <c r="AH110" s="125"/>
      <c r="AI110" s="125"/>
      <c r="AJ110" s="125"/>
      <c r="AK110" s="125"/>
      <c r="AL110" s="125"/>
      <c r="AM110" s="125"/>
      <c r="AN110" s="125"/>
      <c r="AO110" s="125"/>
      <c r="AP110" s="125"/>
      <c r="AQ110" s="125"/>
      <c r="AR110" s="125"/>
      <c r="AS110" s="125"/>
    </row>
    <row r="111" spans="26:45" x14ac:dyDescent="0.35">
      <c r="Z111" s="125"/>
      <c r="AA111" s="125"/>
      <c r="AB111" s="125"/>
      <c r="AC111" s="125"/>
      <c r="AD111" s="125"/>
      <c r="AE111" s="125"/>
      <c r="AF111" s="125"/>
      <c r="AG111" s="125"/>
      <c r="AH111" s="125"/>
      <c r="AI111" s="125"/>
      <c r="AJ111" s="125"/>
      <c r="AK111" s="125"/>
      <c r="AL111" s="125"/>
      <c r="AM111" s="125"/>
      <c r="AN111" s="125"/>
      <c r="AO111" s="125"/>
      <c r="AP111" s="125"/>
      <c r="AQ111" s="125"/>
      <c r="AR111" s="125"/>
      <c r="AS111" s="125"/>
    </row>
    <row r="112" spans="26:45" x14ac:dyDescent="0.35">
      <c r="Z112" s="125"/>
      <c r="AA112" s="125"/>
      <c r="AB112" s="125"/>
      <c r="AC112" s="125"/>
      <c r="AD112" s="125"/>
      <c r="AE112" s="125"/>
      <c r="AF112" s="125"/>
      <c r="AG112" s="125"/>
      <c r="AH112" s="125"/>
      <c r="AI112" s="125"/>
      <c r="AJ112" s="125"/>
      <c r="AK112" s="125"/>
      <c r="AL112" s="125"/>
      <c r="AM112" s="125"/>
      <c r="AN112" s="125"/>
      <c r="AO112" s="125"/>
      <c r="AP112" s="125"/>
      <c r="AQ112" s="125"/>
      <c r="AR112" s="125"/>
      <c r="AS112" s="125"/>
    </row>
    <row r="113" spans="26:45" x14ac:dyDescent="0.35">
      <c r="Z113" s="125"/>
      <c r="AA113" s="125"/>
      <c r="AB113" s="125"/>
      <c r="AC113" s="125"/>
      <c r="AD113" s="125"/>
      <c r="AE113" s="125"/>
      <c r="AF113" s="125"/>
      <c r="AG113" s="125"/>
      <c r="AH113" s="125"/>
      <c r="AI113" s="125"/>
      <c r="AJ113" s="125"/>
      <c r="AK113" s="125"/>
      <c r="AL113" s="125"/>
      <c r="AM113" s="125"/>
      <c r="AN113" s="125"/>
      <c r="AO113" s="125"/>
      <c r="AP113" s="125"/>
      <c r="AQ113" s="125"/>
      <c r="AR113" s="125"/>
      <c r="AS113" s="125"/>
    </row>
    <row r="114" spans="26:45" x14ac:dyDescent="0.35">
      <c r="Z114" s="125"/>
      <c r="AA114" s="125"/>
      <c r="AB114" s="125"/>
      <c r="AC114" s="125"/>
      <c r="AD114" s="125"/>
      <c r="AE114" s="125"/>
      <c r="AF114" s="125"/>
      <c r="AG114" s="125"/>
      <c r="AH114" s="125"/>
      <c r="AI114" s="125"/>
      <c r="AJ114" s="125"/>
      <c r="AK114" s="125"/>
      <c r="AL114" s="125"/>
      <c r="AM114" s="125"/>
      <c r="AN114" s="125"/>
      <c r="AO114" s="125"/>
      <c r="AP114" s="125"/>
      <c r="AQ114" s="125"/>
      <c r="AR114" s="125"/>
      <c r="AS114" s="125"/>
    </row>
    <row r="115" spans="26:45" x14ac:dyDescent="0.35">
      <c r="Z115" s="125"/>
      <c r="AA115" s="125"/>
      <c r="AB115" s="125"/>
      <c r="AC115" s="125"/>
      <c r="AD115" s="125"/>
      <c r="AE115" s="125"/>
      <c r="AF115" s="125"/>
      <c r="AG115" s="125"/>
      <c r="AH115" s="125"/>
      <c r="AI115" s="125"/>
      <c r="AJ115" s="125"/>
      <c r="AK115" s="125"/>
      <c r="AL115" s="125"/>
      <c r="AM115" s="125"/>
      <c r="AN115" s="125"/>
      <c r="AO115" s="125"/>
      <c r="AP115" s="125"/>
      <c r="AQ115" s="125"/>
      <c r="AR115" s="125"/>
      <c r="AS115" s="125"/>
    </row>
    <row r="116" spans="26:45" x14ac:dyDescent="0.35">
      <c r="Z116" s="125"/>
      <c r="AA116" s="125"/>
      <c r="AB116" s="125"/>
      <c r="AC116" s="125"/>
      <c r="AD116" s="125"/>
      <c r="AE116" s="125"/>
      <c r="AF116" s="125"/>
      <c r="AG116" s="125"/>
      <c r="AH116" s="125"/>
      <c r="AI116" s="125"/>
      <c r="AJ116" s="125"/>
      <c r="AK116" s="125"/>
      <c r="AL116" s="125"/>
      <c r="AM116" s="125"/>
      <c r="AN116" s="125"/>
      <c r="AO116" s="125"/>
      <c r="AP116" s="125"/>
      <c r="AQ116" s="125"/>
      <c r="AR116" s="125"/>
      <c r="AS116" s="125"/>
    </row>
    <row r="117" spans="26:45" x14ac:dyDescent="0.35">
      <c r="Z117" s="125"/>
      <c r="AA117" s="125"/>
      <c r="AB117" s="125"/>
      <c r="AC117" s="125"/>
      <c r="AD117" s="125"/>
      <c r="AE117" s="125"/>
      <c r="AF117" s="125"/>
      <c r="AG117" s="125"/>
      <c r="AH117" s="125"/>
      <c r="AI117" s="125"/>
      <c r="AJ117" s="125"/>
      <c r="AK117" s="125"/>
      <c r="AL117" s="125"/>
      <c r="AM117" s="125"/>
      <c r="AN117" s="125"/>
      <c r="AO117" s="125"/>
      <c r="AP117" s="125"/>
      <c r="AQ117" s="125"/>
      <c r="AR117" s="125"/>
      <c r="AS117" s="125"/>
    </row>
    <row r="118" spans="26:45" x14ac:dyDescent="0.35">
      <c r="Z118" s="125"/>
      <c r="AA118" s="125"/>
      <c r="AB118" s="125"/>
      <c r="AC118" s="125"/>
      <c r="AD118" s="125"/>
      <c r="AE118" s="125"/>
      <c r="AF118" s="125"/>
      <c r="AG118" s="125"/>
      <c r="AH118" s="125"/>
      <c r="AI118" s="125"/>
      <c r="AJ118" s="125"/>
      <c r="AK118" s="125"/>
      <c r="AL118" s="125"/>
      <c r="AM118" s="125"/>
      <c r="AN118" s="125"/>
      <c r="AO118" s="125"/>
      <c r="AP118" s="125"/>
      <c r="AQ118" s="125"/>
      <c r="AR118" s="125"/>
      <c r="AS118" s="125"/>
    </row>
    <row r="119" spans="26:45" x14ac:dyDescent="0.35">
      <c r="Z119" s="125"/>
      <c r="AA119" s="125"/>
      <c r="AB119" s="125"/>
      <c r="AC119" s="125"/>
      <c r="AD119" s="125"/>
      <c r="AE119" s="125"/>
      <c r="AF119" s="125"/>
      <c r="AG119" s="125"/>
      <c r="AH119" s="125"/>
      <c r="AI119" s="125"/>
      <c r="AJ119" s="125"/>
      <c r="AK119" s="125"/>
      <c r="AL119" s="125"/>
      <c r="AM119" s="125"/>
      <c r="AN119" s="125"/>
      <c r="AO119" s="125"/>
      <c r="AP119" s="125"/>
      <c r="AQ119" s="125"/>
      <c r="AR119" s="125"/>
      <c r="AS119" s="125"/>
    </row>
    <row r="120" spans="26:45" x14ac:dyDescent="0.35">
      <c r="Z120" s="125"/>
      <c r="AA120" s="125"/>
      <c r="AB120" s="125"/>
      <c r="AC120" s="125"/>
      <c r="AD120" s="125"/>
      <c r="AE120" s="125"/>
      <c r="AF120" s="125"/>
      <c r="AG120" s="125"/>
      <c r="AH120" s="125"/>
      <c r="AI120" s="125"/>
      <c r="AJ120" s="125"/>
      <c r="AK120" s="125"/>
      <c r="AL120" s="125"/>
      <c r="AM120" s="125"/>
      <c r="AN120" s="125"/>
      <c r="AO120" s="125"/>
      <c r="AP120" s="125"/>
      <c r="AQ120" s="125"/>
      <c r="AR120" s="125"/>
      <c r="AS120" s="125"/>
    </row>
    <row r="121" spans="26:45" x14ac:dyDescent="0.35">
      <c r="Z121" s="125"/>
      <c r="AA121" s="125"/>
      <c r="AB121" s="125"/>
      <c r="AC121" s="125"/>
      <c r="AD121" s="125"/>
      <c r="AE121" s="125"/>
      <c r="AF121" s="125"/>
      <c r="AG121" s="125"/>
      <c r="AH121" s="125"/>
      <c r="AI121" s="125"/>
      <c r="AJ121" s="125"/>
      <c r="AK121" s="125"/>
      <c r="AL121" s="125"/>
      <c r="AM121" s="125"/>
      <c r="AN121" s="125"/>
      <c r="AO121" s="125"/>
      <c r="AP121" s="125"/>
      <c r="AQ121" s="125"/>
      <c r="AR121" s="125"/>
      <c r="AS121" s="125"/>
    </row>
    <row r="122" spans="26:45" x14ac:dyDescent="0.35">
      <c r="Z122" s="125"/>
      <c r="AA122" s="125"/>
      <c r="AB122" s="125"/>
      <c r="AC122" s="125"/>
      <c r="AD122" s="125"/>
      <c r="AE122" s="125"/>
      <c r="AF122" s="125"/>
      <c r="AG122" s="125"/>
      <c r="AH122" s="125"/>
      <c r="AI122" s="125"/>
      <c r="AJ122" s="125"/>
      <c r="AK122" s="125"/>
      <c r="AL122" s="125"/>
      <c r="AM122" s="125"/>
      <c r="AN122" s="125"/>
      <c r="AO122" s="125"/>
      <c r="AP122" s="125"/>
      <c r="AQ122" s="125"/>
      <c r="AR122" s="125"/>
      <c r="AS122" s="125"/>
    </row>
    <row r="123" spans="26:45" x14ac:dyDescent="0.35">
      <c r="Z123" s="125"/>
      <c r="AA123" s="125"/>
      <c r="AB123" s="125"/>
      <c r="AC123" s="125"/>
      <c r="AD123" s="125"/>
      <c r="AE123" s="125"/>
      <c r="AF123" s="125"/>
      <c r="AG123" s="125"/>
      <c r="AH123" s="125"/>
      <c r="AI123" s="125"/>
      <c r="AJ123" s="125"/>
      <c r="AK123" s="125"/>
      <c r="AL123" s="125"/>
      <c r="AM123" s="125"/>
      <c r="AN123" s="125"/>
      <c r="AO123" s="125"/>
      <c r="AP123" s="125"/>
      <c r="AQ123" s="125"/>
      <c r="AR123" s="125"/>
      <c r="AS123" s="125"/>
    </row>
    <row r="124" spans="26:45" x14ac:dyDescent="0.35">
      <c r="Z124" s="125"/>
      <c r="AA124" s="125"/>
      <c r="AB124" s="125"/>
      <c r="AC124" s="125"/>
      <c r="AD124" s="125"/>
      <c r="AE124" s="125"/>
      <c r="AF124" s="125"/>
      <c r="AG124" s="125"/>
      <c r="AH124" s="125"/>
      <c r="AI124" s="125"/>
      <c r="AJ124" s="125"/>
      <c r="AK124" s="125"/>
      <c r="AL124" s="125"/>
      <c r="AM124" s="125"/>
      <c r="AN124" s="125"/>
      <c r="AO124" s="125"/>
      <c r="AP124" s="125"/>
      <c r="AQ124" s="125"/>
      <c r="AR124" s="125"/>
      <c r="AS124" s="125"/>
    </row>
    <row r="125" spans="26:45" x14ac:dyDescent="0.35">
      <c r="Z125" s="125"/>
      <c r="AA125" s="125"/>
      <c r="AB125" s="125"/>
      <c r="AC125" s="125"/>
      <c r="AD125" s="125"/>
      <c r="AE125" s="125"/>
      <c r="AF125" s="125"/>
      <c r="AG125" s="125"/>
      <c r="AH125" s="125"/>
      <c r="AI125" s="125"/>
      <c r="AJ125" s="125"/>
      <c r="AK125" s="125"/>
      <c r="AL125" s="125"/>
      <c r="AM125" s="125"/>
      <c r="AN125" s="125"/>
      <c r="AO125" s="125"/>
      <c r="AP125" s="125"/>
      <c r="AQ125" s="125"/>
      <c r="AR125" s="125"/>
      <c r="AS125" s="125"/>
    </row>
    <row r="126" spans="26:45" x14ac:dyDescent="0.35">
      <c r="Z126" s="125"/>
      <c r="AA126" s="125"/>
      <c r="AB126" s="125"/>
      <c r="AC126" s="125"/>
      <c r="AD126" s="125"/>
      <c r="AE126" s="125"/>
      <c r="AF126" s="125"/>
      <c r="AG126" s="125"/>
      <c r="AH126" s="125"/>
      <c r="AI126" s="125"/>
      <c r="AJ126" s="125"/>
      <c r="AK126" s="125"/>
      <c r="AL126" s="125"/>
      <c r="AM126" s="125"/>
      <c r="AN126" s="125"/>
      <c r="AO126" s="125"/>
      <c r="AP126" s="125"/>
      <c r="AQ126" s="125"/>
      <c r="AR126" s="125"/>
      <c r="AS126" s="125"/>
    </row>
    <row r="127" spans="26:45" x14ac:dyDescent="0.35">
      <c r="Z127" s="125"/>
      <c r="AA127" s="125"/>
      <c r="AB127" s="125"/>
      <c r="AC127" s="125"/>
      <c r="AD127" s="125"/>
      <c r="AE127" s="125"/>
      <c r="AF127" s="125"/>
      <c r="AG127" s="125"/>
      <c r="AH127" s="125"/>
      <c r="AI127" s="125"/>
      <c r="AJ127" s="125"/>
      <c r="AK127" s="125"/>
      <c r="AL127" s="125"/>
      <c r="AM127" s="125"/>
      <c r="AN127" s="125"/>
      <c r="AO127" s="125"/>
      <c r="AP127" s="125"/>
      <c r="AQ127" s="125"/>
      <c r="AR127" s="125"/>
      <c r="AS127" s="125"/>
    </row>
    <row r="128" spans="26:45" x14ac:dyDescent="0.35">
      <c r="Z128" s="125"/>
      <c r="AA128" s="125"/>
      <c r="AB128" s="125"/>
      <c r="AC128" s="125"/>
      <c r="AD128" s="125"/>
      <c r="AE128" s="125"/>
      <c r="AF128" s="125"/>
      <c r="AG128" s="125"/>
      <c r="AH128" s="125"/>
      <c r="AI128" s="125"/>
      <c r="AJ128" s="125"/>
      <c r="AK128" s="125"/>
      <c r="AL128" s="125"/>
      <c r="AM128" s="125"/>
      <c r="AN128" s="125"/>
      <c r="AO128" s="125"/>
      <c r="AP128" s="125"/>
      <c r="AQ128" s="125"/>
      <c r="AR128" s="125"/>
      <c r="AS128" s="125"/>
    </row>
    <row r="129" spans="26:45" x14ac:dyDescent="0.35">
      <c r="Z129" s="125"/>
      <c r="AA129" s="125"/>
      <c r="AB129" s="125"/>
      <c r="AC129" s="125"/>
      <c r="AD129" s="125"/>
      <c r="AE129" s="125"/>
      <c r="AF129" s="125"/>
      <c r="AG129" s="125"/>
      <c r="AH129" s="125"/>
      <c r="AI129" s="125"/>
      <c r="AJ129" s="125"/>
      <c r="AK129" s="125"/>
      <c r="AL129" s="125"/>
      <c r="AM129" s="125"/>
      <c r="AN129" s="125"/>
      <c r="AO129" s="125"/>
      <c r="AP129" s="125"/>
      <c r="AQ129" s="125"/>
      <c r="AR129" s="125"/>
      <c r="AS129" s="125"/>
    </row>
    <row r="130" spans="26:45" x14ac:dyDescent="0.35">
      <c r="Z130" s="125"/>
      <c r="AA130" s="125"/>
      <c r="AB130" s="125"/>
      <c r="AC130" s="125"/>
      <c r="AD130" s="125"/>
      <c r="AE130" s="125"/>
      <c r="AF130" s="125"/>
      <c r="AG130" s="125"/>
      <c r="AH130" s="125"/>
      <c r="AI130" s="125"/>
      <c r="AJ130" s="125"/>
      <c r="AK130" s="125"/>
      <c r="AL130" s="125"/>
      <c r="AM130" s="125"/>
      <c r="AN130" s="125"/>
      <c r="AO130" s="125"/>
      <c r="AP130" s="125"/>
      <c r="AQ130" s="125"/>
      <c r="AR130" s="125"/>
      <c r="AS130" s="125"/>
    </row>
    <row r="131" spans="26:45" x14ac:dyDescent="0.35">
      <c r="Z131" s="125"/>
      <c r="AA131" s="125"/>
      <c r="AB131" s="125"/>
      <c r="AC131" s="125"/>
      <c r="AD131" s="125"/>
      <c r="AE131" s="125"/>
      <c r="AF131" s="125"/>
      <c r="AG131" s="125"/>
      <c r="AH131" s="125"/>
      <c r="AI131" s="125"/>
      <c r="AJ131" s="125"/>
      <c r="AK131" s="125"/>
      <c r="AL131" s="125"/>
      <c r="AM131" s="125"/>
      <c r="AN131" s="125"/>
      <c r="AO131" s="125"/>
      <c r="AP131" s="125"/>
      <c r="AQ131" s="125"/>
      <c r="AR131" s="125"/>
      <c r="AS131" s="125"/>
    </row>
    <row r="132" spans="26:45" x14ac:dyDescent="0.35">
      <c r="Z132" s="125"/>
      <c r="AA132" s="125"/>
      <c r="AB132" s="125"/>
      <c r="AC132" s="125"/>
      <c r="AD132" s="125"/>
      <c r="AE132" s="125"/>
      <c r="AF132" s="125"/>
      <c r="AG132" s="125"/>
      <c r="AH132" s="125"/>
      <c r="AI132" s="125"/>
      <c r="AJ132" s="125"/>
      <c r="AK132" s="125"/>
      <c r="AL132" s="125"/>
      <c r="AM132" s="125"/>
      <c r="AN132" s="125"/>
      <c r="AO132" s="125"/>
      <c r="AP132" s="125"/>
      <c r="AQ132" s="125"/>
      <c r="AR132" s="125"/>
      <c r="AS132" s="125"/>
    </row>
    <row r="133" spans="26:45" x14ac:dyDescent="0.35">
      <c r="Z133" s="125"/>
      <c r="AA133" s="125"/>
      <c r="AB133" s="125"/>
      <c r="AC133" s="125"/>
      <c r="AD133" s="125"/>
      <c r="AE133" s="125"/>
      <c r="AF133" s="125"/>
      <c r="AG133" s="125"/>
      <c r="AH133" s="125"/>
      <c r="AI133" s="125"/>
      <c r="AJ133" s="125"/>
      <c r="AK133" s="125"/>
      <c r="AL133" s="125"/>
      <c r="AM133" s="125"/>
      <c r="AN133" s="125"/>
      <c r="AO133" s="125"/>
      <c r="AP133" s="125"/>
      <c r="AQ133" s="125"/>
      <c r="AR133" s="125"/>
      <c r="AS133" s="125"/>
    </row>
    <row r="134" spans="26:45" x14ac:dyDescent="0.35">
      <c r="Z134" s="125"/>
      <c r="AA134" s="125"/>
      <c r="AB134" s="125"/>
      <c r="AC134" s="125"/>
      <c r="AD134" s="125"/>
      <c r="AE134" s="125"/>
      <c r="AF134" s="125"/>
      <c r="AG134" s="125"/>
      <c r="AH134" s="125"/>
      <c r="AI134" s="125"/>
      <c r="AJ134" s="125"/>
      <c r="AK134" s="125"/>
      <c r="AL134" s="125"/>
      <c r="AM134" s="125"/>
      <c r="AN134" s="125"/>
      <c r="AO134" s="125"/>
      <c r="AP134" s="125"/>
      <c r="AQ134" s="125"/>
      <c r="AR134" s="125"/>
      <c r="AS134" s="125"/>
    </row>
    <row r="135" spans="26:45" x14ac:dyDescent="0.35">
      <c r="Z135" s="125"/>
      <c r="AA135" s="125"/>
      <c r="AB135" s="125"/>
      <c r="AC135" s="125"/>
      <c r="AD135" s="125"/>
      <c r="AE135" s="125"/>
      <c r="AF135" s="125"/>
      <c r="AG135" s="125"/>
      <c r="AH135" s="125"/>
      <c r="AI135" s="125"/>
      <c r="AJ135" s="125"/>
      <c r="AK135" s="125"/>
      <c r="AL135" s="125"/>
      <c r="AM135" s="125"/>
      <c r="AN135" s="125"/>
      <c r="AO135" s="125"/>
      <c r="AP135" s="125"/>
      <c r="AQ135" s="125"/>
      <c r="AR135" s="125"/>
      <c r="AS135" s="125"/>
    </row>
    <row r="136" spans="26:45" x14ac:dyDescent="0.35">
      <c r="Z136" s="125"/>
      <c r="AA136" s="125"/>
      <c r="AB136" s="125"/>
      <c r="AC136" s="125"/>
      <c r="AD136" s="125"/>
      <c r="AE136" s="125"/>
      <c r="AF136" s="125"/>
      <c r="AG136" s="125"/>
      <c r="AH136" s="125"/>
      <c r="AI136" s="125"/>
      <c r="AJ136" s="125"/>
      <c r="AK136" s="125"/>
      <c r="AL136" s="125"/>
      <c r="AM136" s="125"/>
      <c r="AN136" s="125"/>
      <c r="AO136" s="125"/>
      <c r="AP136" s="125"/>
      <c r="AQ136" s="125"/>
      <c r="AR136" s="125"/>
      <c r="AS136" s="125"/>
    </row>
    <row r="137" spans="26:45" x14ac:dyDescent="0.35">
      <c r="Z137" s="125"/>
      <c r="AA137" s="125"/>
      <c r="AB137" s="125"/>
      <c r="AC137" s="125"/>
      <c r="AD137" s="125"/>
      <c r="AE137" s="125"/>
      <c r="AF137" s="125"/>
      <c r="AG137" s="125"/>
      <c r="AH137" s="125"/>
      <c r="AI137" s="125"/>
      <c r="AJ137" s="125"/>
      <c r="AK137" s="125"/>
      <c r="AL137" s="125"/>
      <c r="AM137" s="125"/>
      <c r="AN137" s="125"/>
      <c r="AO137" s="125"/>
      <c r="AP137" s="125"/>
      <c r="AQ137" s="125"/>
      <c r="AR137" s="125"/>
      <c r="AS137" s="125"/>
    </row>
    <row r="138" spans="26:45" x14ac:dyDescent="0.35">
      <c r="Z138" s="125"/>
      <c r="AA138" s="125"/>
      <c r="AB138" s="125"/>
      <c r="AC138" s="125"/>
      <c r="AD138" s="125"/>
      <c r="AE138" s="125"/>
      <c r="AF138" s="125"/>
      <c r="AG138" s="125"/>
      <c r="AH138" s="125"/>
      <c r="AI138" s="125"/>
      <c r="AJ138" s="125"/>
      <c r="AK138" s="125"/>
      <c r="AL138" s="125"/>
      <c r="AM138" s="125"/>
      <c r="AN138" s="125"/>
      <c r="AO138" s="125"/>
      <c r="AP138" s="125"/>
      <c r="AQ138" s="125"/>
      <c r="AR138" s="125"/>
      <c r="AS138" s="125"/>
    </row>
    <row r="139" spans="26:45" x14ac:dyDescent="0.35">
      <c r="Z139" s="125"/>
      <c r="AA139" s="125"/>
      <c r="AB139" s="125"/>
      <c r="AC139" s="125"/>
      <c r="AD139" s="125"/>
      <c r="AE139" s="125"/>
      <c r="AF139" s="125"/>
      <c r="AG139" s="125"/>
      <c r="AH139" s="125"/>
      <c r="AI139" s="125"/>
      <c r="AJ139" s="125"/>
      <c r="AK139" s="125"/>
      <c r="AL139" s="125"/>
      <c r="AM139" s="125"/>
      <c r="AN139" s="125"/>
      <c r="AO139" s="125"/>
      <c r="AP139" s="125"/>
      <c r="AQ139" s="125"/>
      <c r="AR139" s="125"/>
      <c r="AS139" s="125"/>
    </row>
    <row r="140" spans="26:45" x14ac:dyDescent="0.35">
      <c r="Z140" s="125"/>
      <c r="AA140" s="125"/>
      <c r="AB140" s="125"/>
      <c r="AC140" s="125"/>
      <c r="AD140" s="125"/>
      <c r="AE140" s="125"/>
      <c r="AF140" s="125"/>
      <c r="AG140" s="125"/>
      <c r="AH140" s="125"/>
      <c r="AI140" s="125"/>
      <c r="AJ140" s="125"/>
      <c r="AK140" s="125"/>
      <c r="AL140" s="125"/>
      <c r="AM140" s="125"/>
      <c r="AN140" s="125"/>
      <c r="AO140" s="125"/>
      <c r="AP140" s="125"/>
      <c r="AQ140" s="125"/>
      <c r="AR140" s="125"/>
      <c r="AS140" s="125"/>
    </row>
    <row r="141" spans="26:45" x14ac:dyDescent="0.35">
      <c r="Z141" s="125"/>
      <c r="AA141" s="125"/>
      <c r="AB141" s="125"/>
      <c r="AC141" s="125"/>
      <c r="AD141" s="125"/>
      <c r="AE141" s="125"/>
      <c r="AF141" s="125"/>
      <c r="AG141" s="125"/>
      <c r="AH141" s="125"/>
      <c r="AI141" s="125"/>
      <c r="AJ141" s="125"/>
      <c r="AK141" s="125"/>
      <c r="AL141" s="125"/>
      <c r="AM141" s="125"/>
      <c r="AN141" s="125"/>
      <c r="AO141" s="125"/>
      <c r="AP141" s="125"/>
      <c r="AQ141" s="125"/>
      <c r="AR141" s="125"/>
      <c r="AS141" s="125"/>
    </row>
  </sheetData>
  <mergeCells count="1">
    <mergeCell ref="A1:G1"/>
  </mergeCells>
  <conditionalFormatting sqref="Z77:AS141">
    <cfRule type="cellIs" dxfId="4" priority="2" operator="lessThan">
      <formula>0</formula>
    </cfRule>
  </conditionalFormatting>
  <conditionalFormatting sqref="AU7:BN66">
    <cfRule type="containsText" dxfId="3" priority="1" operator="containsText" text="false">
      <formula>NOT(ISERROR(SEARCH("false",AU7)))</formula>
    </cfRule>
  </conditionalFormatting>
  <hyperlinks>
    <hyperlink ref="A72" r:id="rId1" display="https://www.bocsar.nsw.gov.au/Pages/bocsar_crime_stats/bocsar_explanatorynotes.aspx" xr:uid="{74C539F7-D720-4BA1-87F7-D836532BB6C4}"/>
  </hyperlink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6A4734-0B00-4C7C-814B-F501A6A64BEA}">
  <dimension ref="A1:AS169"/>
  <sheetViews>
    <sheetView showGridLines="0" zoomScale="130" zoomScaleNormal="130" workbookViewId="0">
      <selection activeCell="F77" sqref="F77"/>
    </sheetView>
  </sheetViews>
  <sheetFormatPr defaultColWidth="8.54296875" defaultRowHeight="14.5" x14ac:dyDescent="0.35"/>
  <cols>
    <col min="1" max="1" width="33.26953125" style="107" customWidth="1"/>
    <col min="2" max="2" width="24" customWidth="1"/>
    <col min="3" max="3" width="25.453125" customWidth="1"/>
    <col min="4" max="4" width="10.54296875" customWidth="1"/>
    <col min="5" max="24" width="12.26953125" customWidth="1"/>
  </cols>
  <sheetData>
    <row r="1" spans="1:45" ht="14.5" customHeight="1" x14ac:dyDescent="0.35">
      <c r="A1" s="207" t="str">
        <f>'1.Firearm knife violence trends'!A1</f>
        <v>NSW Recorded Crime Statistics, Oct 2005 - Sep 2025</v>
      </c>
      <c r="B1" s="207"/>
      <c r="C1" s="208"/>
      <c r="D1" s="208"/>
      <c r="E1" s="208"/>
      <c r="F1" s="208"/>
      <c r="G1" s="208"/>
    </row>
    <row r="3" spans="1:45" x14ac:dyDescent="0.35">
      <c r="A3" s="109" t="s">
        <v>44</v>
      </c>
    </row>
    <row r="4" spans="1:45" x14ac:dyDescent="0.35">
      <c r="A4" s="109" t="s">
        <v>40</v>
      </c>
    </row>
    <row r="5" spans="1:45" ht="15" thickBot="1" x14ac:dyDescent="0.4"/>
    <row r="6" spans="1:45" ht="67" customHeight="1" x14ac:dyDescent="0.35">
      <c r="A6" s="108" t="s">
        <v>21</v>
      </c>
      <c r="B6" s="5" t="s">
        <v>41</v>
      </c>
      <c r="C6" s="5"/>
      <c r="D6" s="5"/>
      <c r="E6" s="53" t="str">
        <f>'1.Firearm knife violence trends'!J1</f>
        <v>Oct 2005 - Sep 2006</v>
      </c>
      <c r="F6" s="53" t="str">
        <f>'1.Firearm knife violence trends'!K1</f>
        <v>Oct 2006 - Sep 2007</v>
      </c>
      <c r="G6" s="53" t="str">
        <f>'1.Firearm knife violence trends'!L1</f>
        <v>Oct 2007 - Sep 2008</v>
      </c>
      <c r="H6" s="53" t="str">
        <f>'1.Firearm knife violence trends'!M1</f>
        <v>Oct 2008 - Sep 2009</v>
      </c>
      <c r="I6" s="53" t="str">
        <f>'1.Firearm knife violence trends'!N1</f>
        <v>Oct 2009 - Sep 2010</v>
      </c>
      <c r="J6" s="53" t="str">
        <f>'1.Firearm knife violence trends'!O1</f>
        <v>Oct 2010 - Sep 2011</v>
      </c>
      <c r="K6" s="53" t="str">
        <f>'1.Firearm knife violence trends'!P1</f>
        <v>Oct 2011 - Sep 2012</v>
      </c>
      <c r="L6" s="53" t="str">
        <f>'1.Firearm knife violence trends'!Q1</f>
        <v>Oct 2012 - Sep 2013</v>
      </c>
      <c r="M6" s="53" t="str">
        <f>'1.Firearm knife violence trends'!R1</f>
        <v>Oct 2013 - Sep 2014</v>
      </c>
      <c r="N6" s="53" t="str">
        <f>'1.Firearm knife violence trends'!S1</f>
        <v>Oct 2014 - Sep 2015</v>
      </c>
      <c r="O6" s="53" t="str">
        <f>'1.Firearm knife violence trends'!T1</f>
        <v>Oct 2015 - Sep 2016</v>
      </c>
      <c r="P6" s="53" t="str">
        <f>'1.Firearm knife violence trends'!U1</f>
        <v>Oct 2016 - Sep 2017</v>
      </c>
      <c r="Q6" s="53" t="str">
        <f>'1.Firearm knife violence trends'!V1</f>
        <v>Oct 2017 - Sep 2018</v>
      </c>
      <c r="R6" s="53" t="str">
        <f>'1.Firearm knife violence trends'!W1</f>
        <v>Oct 2018 - Sep 2019</v>
      </c>
      <c r="S6" s="53" t="str">
        <f>'1.Firearm knife violence trends'!X1</f>
        <v>Oct 2019 - Sep 2020</v>
      </c>
      <c r="T6" s="53" t="str">
        <f>'1.Firearm knife violence trends'!Y1</f>
        <v>Oct 2020 - Sep 2021</v>
      </c>
      <c r="U6" s="53" t="str">
        <f>'1.Firearm knife violence trends'!Z1</f>
        <v>Oct 2021 - Sep 2022</v>
      </c>
      <c r="V6" s="53" t="str">
        <f>'1.Firearm knife violence trends'!AA1</f>
        <v>Oct 2022 - Sep 2023</v>
      </c>
      <c r="W6" s="53" t="str">
        <f>'1.Firearm knife violence trends'!AB1</f>
        <v>Oct 2023 - Sep 2024</v>
      </c>
      <c r="X6" s="143" t="str">
        <f>'1.Firearm knife violence trends'!AC1</f>
        <v>Oct 2024 - Sep 2025</v>
      </c>
    </row>
    <row r="7" spans="1:45" x14ac:dyDescent="0.35">
      <c r="A7" s="49" t="s">
        <v>72</v>
      </c>
      <c r="B7" s="83" t="s">
        <v>79</v>
      </c>
      <c r="C7" s="54" t="s">
        <v>80</v>
      </c>
      <c r="D7" s="55" t="s">
        <v>81</v>
      </c>
      <c r="E7" s="55">
        <v>3</v>
      </c>
      <c r="F7" s="55">
        <v>3</v>
      </c>
      <c r="G7" s="55">
        <v>0</v>
      </c>
      <c r="H7" s="55">
        <v>1</v>
      </c>
      <c r="I7" s="55">
        <v>1</v>
      </c>
      <c r="J7" s="55">
        <v>8</v>
      </c>
      <c r="K7" s="55">
        <v>2</v>
      </c>
      <c r="L7" s="55">
        <v>1</v>
      </c>
      <c r="M7" s="55">
        <v>0</v>
      </c>
      <c r="N7" s="55">
        <v>1</v>
      </c>
      <c r="O7" s="55">
        <v>1</v>
      </c>
      <c r="P7" s="55">
        <v>0</v>
      </c>
      <c r="Q7" s="55">
        <v>2</v>
      </c>
      <c r="R7" s="55">
        <v>1</v>
      </c>
      <c r="S7" s="55">
        <v>1</v>
      </c>
      <c r="T7" s="55">
        <v>2</v>
      </c>
      <c r="U7" s="55">
        <v>5</v>
      </c>
      <c r="V7" s="55">
        <v>2</v>
      </c>
      <c r="W7" s="55">
        <v>3</v>
      </c>
      <c r="X7" s="158">
        <v>2</v>
      </c>
      <c r="Z7" s="122"/>
    </row>
    <row r="8" spans="1:45" x14ac:dyDescent="0.35">
      <c r="A8" s="10" t="s">
        <v>72</v>
      </c>
      <c r="B8" s="84" t="s">
        <v>79</v>
      </c>
      <c r="C8" s="57" t="s">
        <v>80</v>
      </c>
      <c r="D8" s="58" t="s">
        <v>82</v>
      </c>
      <c r="E8" s="59">
        <v>0.18883577709999999</v>
      </c>
      <c r="F8" s="59">
        <v>0.18846446689999999</v>
      </c>
      <c r="G8" s="59">
        <v>0</v>
      </c>
      <c r="H8" s="59">
        <v>6.2026582099999998E-2</v>
      </c>
      <c r="I8" s="59">
        <v>6.1604197999999999E-2</v>
      </c>
      <c r="J8" s="59">
        <v>0.48923469629999999</v>
      </c>
      <c r="K8" s="59">
        <v>0.1218414879</v>
      </c>
      <c r="L8" s="59">
        <v>6.0402449400000002E-2</v>
      </c>
      <c r="M8" s="59">
        <v>0</v>
      </c>
      <c r="N8" s="59">
        <v>5.9288560999999997E-2</v>
      </c>
      <c r="O8" s="59">
        <v>5.8634313E-2</v>
      </c>
      <c r="P8" s="59">
        <v>0</v>
      </c>
      <c r="Q8" s="59">
        <v>0.1144725335</v>
      </c>
      <c r="R8" s="59">
        <v>5.68574975E-2</v>
      </c>
      <c r="S8" s="59">
        <v>5.64242062E-2</v>
      </c>
      <c r="T8" s="59">
        <v>0.1130089712</v>
      </c>
      <c r="U8" s="59">
        <v>0.28183224779999999</v>
      </c>
      <c r="V8" s="59">
        <v>0.1120128143</v>
      </c>
      <c r="W8" s="59">
        <v>0.1670479071</v>
      </c>
      <c r="X8" s="145">
        <v>0.11136527139999999</v>
      </c>
      <c r="Z8" s="8"/>
      <c r="AA8" s="8"/>
      <c r="AB8" s="8"/>
      <c r="AC8" s="8"/>
      <c r="AD8" s="8"/>
      <c r="AE8" s="8"/>
      <c r="AF8" s="8"/>
      <c r="AG8" s="8"/>
      <c r="AH8" s="8"/>
      <c r="AI8" s="8"/>
      <c r="AJ8" s="8"/>
      <c r="AK8" s="8"/>
      <c r="AL8" s="8"/>
      <c r="AM8" s="8"/>
      <c r="AN8" s="8"/>
      <c r="AO8" s="8"/>
      <c r="AP8" s="8"/>
      <c r="AQ8" s="8"/>
      <c r="AR8" s="8"/>
      <c r="AS8" s="8"/>
    </row>
    <row r="9" spans="1:45" x14ac:dyDescent="0.35">
      <c r="A9" s="10" t="s">
        <v>72</v>
      </c>
      <c r="B9" s="84" t="s">
        <v>79</v>
      </c>
      <c r="C9" s="56" t="s">
        <v>83</v>
      </c>
      <c r="D9" s="60" t="s">
        <v>81</v>
      </c>
      <c r="E9" s="60">
        <v>30</v>
      </c>
      <c r="F9" s="60">
        <v>31</v>
      </c>
      <c r="G9" s="60">
        <v>29</v>
      </c>
      <c r="H9" s="60">
        <v>33</v>
      </c>
      <c r="I9" s="60">
        <v>22</v>
      </c>
      <c r="J9" s="60">
        <v>20</v>
      </c>
      <c r="K9" s="60">
        <v>23</v>
      </c>
      <c r="L9" s="60">
        <v>23</v>
      </c>
      <c r="M9" s="60">
        <v>27</v>
      </c>
      <c r="N9" s="60">
        <v>17</v>
      </c>
      <c r="O9" s="60">
        <v>19</v>
      </c>
      <c r="P9" s="60">
        <v>23</v>
      </c>
      <c r="Q9" s="60">
        <v>19</v>
      </c>
      <c r="R9" s="60">
        <v>35</v>
      </c>
      <c r="S9" s="60">
        <v>27</v>
      </c>
      <c r="T9" s="60">
        <v>25</v>
      </c>
      <c r="U9" s="60">
        <v>18</v>
      </c>
      <c r="V9" s="60">
        <v>19</v>
      </c>
      <c r="W9" s="60">
        <v>31</v>
      </c>
      <c r="X9" s="159">
        <v>25</v>
      </c>
    </row>
    <row r="10" spans="1:45" x14ac:dyDescent="0.35">
      <c r="A10" s="10" t="s">
        <v>72</v>
      </c>
      <c r="B10" s="84" t="s">
        <v>79</v>
      </c>
      <c r="C10" s="56" t="s">
        <v>83</v>
      </c>
      <c r="D10" s="60" t="s">
        <v>82</v>
      </c>
      <c r="E10" s="61">
        <v>0.58771395729999998</v>
      </c>
      <c r="F10" s="61">
        <v>0.60183914279999995</v>
      </c>
      <c r="G10" s="61">
        <v>0.55429331709999996</v>
      </c>
      <c r="H10" s="61">
        <v>0.61899190979999996</v>
      </c>
      <c r="I10" s="61">
        <v>0.4051200546</v>
      </c>
      <c r="J10" s="61">
        <v>0.36303669300000002</v>
      </c>
      <c r="K10" s="61">
        <v>0.41240425949999998</v>
      </c>
      <c r="L10" s="61">
        <v>0.40717462939999999</v>
      </c>
      <c r="M10" s="61">
        <v>0.47092056770000001</v>
      </c>
      <c r="N10" s="61">
        <v>0.2920115767</v>
      </c>
      <c r="O10" s="61">
        <v>0.32145190689999997</v>
      </c>
      <c r="P10" s="61">
        <v>0.3829739761</v>
      </c>
      <c r="Q10" s="61">
        <v>0.31041734469999999</v>
      </c>
      <c r="R10" s="61">
        <v>0.56257569659999995</v>
      </c>
      <c r="S10" s="61">
        <v>0.42754735090000001</v>
      </c>
      <c r="T10" s="61">
        <v>0.39528529000000001</v>
      </c>
      <c r="U10" s="61">
        <v>0.28467693199999999</v>
      </c>
      <c r="V10" s="61">
        <v>0.29774991950000002</v>
      </c>
      <c r="W10" s="61">
        <v>0.47354321690000001</v>
      </c>
      <c r="X10" s="147">
        <v>0.38188969099999998</v>
      </c>
      <c r="Z10" s="8"/>
      <c r="AA10" s="8"/>
      <c r="AB10" s="8"/>
      <c r="AC10" s="8"/>
      <c r="AD10" s="8"/>
      <c r="AE10" s="8"/>
      <c r="AF10" s="8"/>
      <c r="AG10" s="8"/>
      <c r="AH10" s="8"/>
      <c r="AI10" s="8"/>
      <c r="AJ10" s="8"/>
      <c r="AK10" s="8"/>
      <c r="AL10" s="8"/>
      <c r="AM10" s="8"/>
      <c r="AN10" s="8"/>
      <c r="AO10" s="8"/>
      <c r="AP10" s="8"/>
      <c r="AQ10" s="8"/>
      <c r="AR10" s="8"/>
      <c r="AS10" s="8"/>
    </row>
    <row r="11" spans="1:45" x14ac:dyDescent="0.35">
      <c r="A11" s="10" t="s">
        <v>72</v>
      </c>
      <c r="B11" s="79" t="s">
        <v>84</v>
      </c>
      <c r="C11" s="62" t="s">
        <v>85</v>
      </c>
      <c r="D11" s="63" t="s">
        <v>81</v>
      </c>
      <c r="E11" s="63">
        <v>7</v>
      </c>
      <c r="F11" s="63">
        <v>6</v>
      </c>
      <c r="G11" s="63">
        <v>5</v>
      </c>
      <c r="H11" s="63">
        <v>4</v>
      </c>
      <c r="I11" s="63">
        <v>1</v>
      </c>
      <c r="J11" s="63">
        <v>4</v>
      </c>
      <c r="K11" s="63">
        <v>4</v>
      </c>
      <c r="L11" s="63">
        <v>1</v>
      </c>
      <c r="M11" s="63">
        <v>1</v>
      </c>
      <c r="N11" s="63">
        <v>0</v>
      </c>
      <c r="O11" s="63">
        <v>1</v>
      </c>
      <c r="P11" s="63">
        <v>2</v>
      </c>
      <c r="Q11" s="63">
        <v>0</v>
      </c>
      <c r="R11" s="63">
        <v>3</v>
      </c>
      <c r="S11" s="63">
        <v>6</v>
      </c>
      <c r="T11" s="63">
        <v>0</v>
      </c>
      <c r="U11" s="63">
        <v>10</v>
      </c>
      <c r="V11" s="63">
        <v>3</v>
      </c>
      <c r="W11" s="63">
        <v>12</v>
      </c>
      <c r="X11" s="160">
        <v>9</v>
      </c>
    </row>
    <row r="12" spans="1:45" x14ac:dyDescent="0.35">
      <c r="A12" s="10" t="s">
        <v>72</v>
      </c>
      <c r="B12" s="85" t="s">
        <v>84</v>
      </c>
      <c r="C12" s="65" t="s">
        <v>85</v>
      </c>
      <c r="D12" s="66" t="s">
        <v>82</v>
      </c>
      <c r="E12" s="67">
        <v>0.96820015739999998</v>
      </c>
      <c r="F12" s="67">
        <v>0.82917593730000005</v>
      </c>
      <c r="G12" s="67">
        <v>0.69052285010000003</v>
      </c>
      <c r="H12" s="67">
        <v>0.55413097720000004</v>
      </c>
      <c r="I12" s="67">
        <v>0.13900221430000001</v>
      </c>
      <c r="J12" s="67">
        <v>0.55563658589999998</v>
      </c>
      <c r="K12" s="67">
        <v>0.55547917719999995</v>
      </c>
      <c r="L12" s="67">
        <v>0.1392222488</v>
      </c>
      <c r="M12" s="67">
        <v>0.1395484491</v>
      </c>
      <c r="N12" s="67">
        <v>0</v>
      </c>
      <c r="O12" s="67">
        <v>0.13865413970000001</v>
      </c>
      <c r="P12" s="67">
        <v>0.27486043960000001</v>
      </c>
      <c r="Q12" s="67">
        <v>0</v>
      </c>
      <c r="R12" s="67">
        <v>0.39927066560000002</v>
      </c>
      <c r="S12" s="67">
        <v>0.78670675369999998</v>
      </c>
      <c r="T12" s="67">
        <v>0</v>
      </c>
      <c r="U12" s="67">
        <v>1.2677259784999999</v>
      </c>
      <c r="V12" s="67">
        <v>0.37353062390000003</v>
      </c>
      <c r="W12" s="67">
        <v>1.4688242062000001</v>
      </c>
      <c r="X12" s="149">
        <v>1.1016181546999999</v>
      </c>
      <c r="Z12" s="8"/>
      <c r="AA12" s="8"/>
      <c r="AB12" s="8"/>
      <c r="AC12" s="8"/>
      <c r="AD12" s="8"/>
      <c r="AE12" s="8"/>
      <c r="AF12" s="8"/>
      <c r="AG12" s="8"/>
      <c r="AH12" s="8"/>
      <c r="AI12" s="8"/>
      <c r="AJ12" s="8"/>
      <c r="AK12" s="8"/>
      <c r="AL12" s="8"/>
      <c r="AM12" s="8"/>
      <c r="AN12" s="8"/>
      <c r="AO12" s="8"/>
      <c r="AP12" s="8"/>
      <c r="AQ12" s="8"/>
      <c r="AR12" s="8"/>
      <c r="AS12" s="8"/>
    </row>
    <row r="13" spans="1:45" x14ac:dyDescent="0.35">
      <c r="A13" s="10" t="s">
        <v>72</v>
      </c>
      <c r="B13" s="85" t="s">
        <v>84</v>
      </c>
      <c r="C13" s="64" t="s">
        <v>83</v>
      </c>
      <c r="D13" s="68" t="s">
        <v>81</v>
      </c>
      <c r="E13" s="68">
        <v>40</v>
      </c>
      <c r="F13" s="68">
        <v>40</v>
      </c>
      <c r="G13" s="68">
        <v>21</v>
      </c>
      <c r="H13" s="68">
        <v>33</v>
      </c>
      <c r="I13" s="68">
        <v>27</v>
      </c>
      <c r="J13" s="68">
        <v>35</v>
      </c>
      <c r="K13" s="68">
        <v>24</v>
      </c>
      <c r="L13" s="68">
        <v>23</v>
      </c>
      <c r="M13" s="68">
        <v>27</v>
      </c>
      <c r="N13" s="68">
        <v>25</v>
      </c>
      <c r="O13" s="68">
        <v>23</v>
      </c>
      <c r="P13" s="68">
        <v>24</v>
      </c>
      <c r="Q13" s="68">
        <v>19</v>
      </c>
      <c r="R13" s="68">
        <v>37</v>
      </c>
      <c r="S13" s="68">
        <v>35</v>
      </c>
      <c r="T13" s="68">
        <v>31</v>
      </c>
      <c r="U13" s="68">
        <v>37</v>
      </c>
      <c r="V13" s="68">
        <v>26</v>
      </c>
      <c r="W13" s="68">
        <v>26</v>
      </c>
      <c r="X13" s="161">
        <v>37</v>
      </c>
    </row>
    <row r="14" spans="1:45" x14ac:dyDescent="0.35">
      <c r="A14" s="10" t="s">
        <v>72</v>
      </c>
      <c r="B14" s="86" t="s">
        <v>84</v>
      </c>
      <c r="C14" s="65" t="s">
        <v>83</v>
      </c>
      <c r="D14" s="66" t="s">
        <v>82</v>
      </c>
      <c r="E14" s="67">
        <v>0.78361860969999997</v>
      </c>
      <c r="F14" s="67">
        <v>0.77656663579999996</v>
      </c>
      <c r="G14" s="67">
        <v>0.40138481580000002</v>
      </c>
      <c r="H14" s="67">
        <v>0.61899190979999996</v>
      </c>
      <c r="I14" s="67">
        <v>0.49719279420000001</v>
      </c>
      <c r="J14" s="67">
        <v>0.6353142128</v>
      </c>
      <c r="K14" s="67">
        <v>0.43033487939999998</v>
      </c>
      <c r="L14" s="67">
        <v>0.40717462939999999</v>
      </c>
      <c r="M14" s="67">
        <v>0.47092056770000001</v>
      </c>
      <c r="N14" s="67">
        <v>0.4294287893</v>
      </c>
      <c r="O14" s="67">
        <v>0.38912599260000003</v>
      </c>
      <c r="P14" s="67">
        <v>0.39962501849999998</v>
      </c>
      <c r="Q14" s="67">
        <v>0.31041734469999999</v>
      </c>
      <c r="R14" s="67">
        <v>0.5947228792</v>
      </c>
      <c r="S14" s="67">
        <v>0.55422804739999998</v>
      </c>
      <c r="T14" s="67">
        <v>0.49015375970000002</v>
      </c>
      <c r="U14" s="67">
        <v>0.58516924910000001</v>
      </c>
      <c r="V14" s="67">
        <v>0.4074472583</v>
      </c>
      <c r="W14" s="67">
        <v>0.39716527870000001</v>
      </c>
      <c r="X14" s="149">
        <v>0.56519674269999998</v>
      </c>
      <c r="Z14" s="8"/>
      <c r="AA14" s="8"/>
      <c r="AB14" s="8"/>
      <c r="AC14" s="8"/>
      <c r="AD14" s="8"/>
      <c r="AE14" s="8"/>
      <c r="AF14" s="8"/>
      <c r="AG14" s="8"/>
      <c r="AH14" s="8"/>
      <c r="AI14" s="8"/>
      <c r="AJ14" s="8"/>
      <c r="AK14" s="8"/>
      <c r="AL14" s="8"/>
      <c r="AM14" s="8"/>
      <c r="AN14" s="8"/>
      <c r="AO14" s="8"/>
      <c r="AP14" s="8"/>
      <c r="AQ14" s="8"/>
      <c r="AR14" s="8"/>
      <c r="AS14" s="8"/>
    </row>
    <row r="15" spans="1:45" x14ac:dyDescent="0.35">
      <c r="A15" s="10" t="s">
        <v>72</v>
      </c>
      <c r="B15" s="87" t="s">
        <v>86</v>
      </c>
      <c r="C15" s="70" t="s">
        <v>88</v>
      </c>
      <c r="D15" s="75" t="s">
        <v>81</v>
      </c>
      <c r="E15" s="75">
        <v>21</v>
      </c>
      <c r="F15" s="75">
        <v>22</v>
      </c>
      <c r="G15" s="75">
        <v>20</v>
      </c>
      <c r="H15" s="75">
        <v>20</v>
      </c>
      <c r="I15" s="75">
        <v>15</v>
      </c>
      <c r="J15" s="75">
        <v>18</v>
      </c>
      <c r="K15" s="75">
        <v>17</v>
      </c>
      <c r="L15" s="75">
        <v>17</v>
      </c>
      <c r="M15" s="75">
        <v>18</v>
      </c>
      <c r="N15" s="75">
        <v>10</v>
      </c>
      <c r="O15" s="75">
        <v>11</v>
      </c>
      <c r="P15" s="75">
        <v>14</v>
      </c>
      <c r="Q15" s="75">
        <v>12</v>
      </c>
      <c r="R15" s="75">
        <v>23</v>
      </c>
      <c r="S15" s="75">
        <v>19</v>
      </c>
      <c r="T15" s="75">
        <v>12</v>
      </c>
      <c r="U15" s="75">
        <v>14</v>
      </c>
      <c r="V15" s="75">
        <v>13</v>
      </c>
      <c r="W15" s="75">
        <v>22</v>
      </c>
      <c r="X15" s="162">
        <v>13</v>
      </c>
    </row>
    <row r="16" spans="1:45" x14ac:dyDescent="0.35">
      <c r="A16" s="10" t="s">
        <v>72</v>
      </c>
      <c r="B16" s="87" t="s">
        <v>86</v>
      </c>
      <c r="C16" s="72" t="s">
        <v>88</v>
      </c>
      <c r="D16" s="73" t="s">
        <v>82</v>
      </c>
      <c r="E16" s="74">
        <v>0.49791787339999999</v>
      </c>
      <c r="F16" s="74">
        <v>0.51689773949999995</v>
      </c>
      <c r="G16" s="74">
        <v>0.46237161960000001</v>
      </c>
      <c r="H16" s="74">
        <v>0.45355978670000002</v>
      </c>
      <c r="I16" s="74">
        <v>0.33389873520000002</v>
      </c>
      <c r="J16" s="74">
        <v>0.39512538209999998</v>
      </c>
      <c r="K16" s="74">
        <v>0.3688476483</v>
      </c>
      <c r="L16" s="74">
        <v>0.36346563199999998</v>
      </c>
      <c r="M16" s="74">
        <v>0.37836078969999998</v>
      </c>
      <c r="N16" s="74">
        <v>0.20655399969999999</v>
      </c>
      <c r="O16" s="74">
        <v>0.2231151787</v>
      </c>
      <c r="P16" s="74">
        <v>0.27861123440000002</v>
      </c>
      <c r="Q16" s="74">
        <v>0.23360306049999999</v>
      </c>
      <c r="R16" s="74">
        <v>0.44018313149999999</v>
      </c>
      <c r="S16" s="74">
        <v>0.35780877160000002</v>
      </c>
      <c r="T16" s="74">
        <v>0.22706290909999999</v>
      </c>
      <c r="U16" s="74">
        <v>0.26606859510000003</v>
      </c>
      <c r="V16" s="74">
        <v>0.24510755889999999</v>
      </c>
      <c r="W16" s="74">
        <v>0.40363299050000001</v>
      </c>
      <c r="X16" s="152">
        <v>0.2385104035</v>
      </c>
      <c r="Z16" s="8"/>
      <c r="AA16" s="8"/>
      <c r="AB16" s="8"/>
      <c r="AC16" s="8"/>
      <c r="AD16" s="8"/>
      <c r="AE16" s="8"/>
      <c r="AF16" s="8"/>
      <c r="AG16" s="8"/>
      <c r="AH16" s="8"/>
      <c r="AI16" s="8"/>
      <c r="AJ16" s="8"/>
      <c r="AK16" s="8"/>
      <c r="AL16" s="8"/>
      <c r="AM16" s="8"/>
      <c r="AN16" s="8"/>
      <c r="AO16" s="8"/>
      <c r="AP16" s="8"/>
      <c r="AQ16" s="8"/>
      <c r="AR16" s="8"/>
      <c r="AS16" s="8"/>
    </row>
    <row r="17" spans="1:45" x14ac:dyDescent="0.35">
      <c r="A17" s="10" t="s">
        <v>72</v>
      </c>
      <c r="B17" s="87" t="s">
        <v>86</v>
      </c>
      <c r="C17" s="69" t="s">
        <v>87</v>
      </c>
      <c r="D17" s="75" t="s">
        <v>81</v>
      </c>
      <c r="E17" s="75">
        <v>12</v>
      </c>
      <c r="F17" s="75">
        <v>12</v>
      </c>
      <c r="G17" s="75">
        <v>9</v>
      </c>
      <c r="H17" s="75">
        <v>14</v>
      </c>
      <c r="I17" s="75">
        <v>8</v>
      </c>
      <c r="J17" s="75">
        <v>10</v>
      </c>
      <c r="K17" s="75">
        <v>8</v>
      </c>
      <c r="L17" s="75">
        <v>7</v>
      </c>
      <c r="M17" s="75">
        <v>9</v>
      </c>
      <c r="N17" s="75">
        <v>8</v>
      </c>
      <c r="O17" s="75">
        <v>9</v>
      </c>
      <c r="P17" s="75">
        <v>9</v>
      </c>
      <c r="Q17" s="75">
        <v>9</v>
      </c>
      <c r="R17" s="75">
        <v>13</v>
      </c>
      <c r="S17" s="75">
        <v>9</v>
      </c>
      <c r="T17" s="75">
        <v>15</v>
      </c>
      <c r="U17" s="75">
        <v>9</v>
      </c>
      <c r="V17" s="75">
        <v>8</v>
      </c>
      <c r="W17" s="75">
        <v>11</v>
      </c>
      <c r="X17" s="162">
        <v>14</v>
      </c>
    </row>
    <row r="18" spans="1:45" x14ac:dyDescent="0.35">
      <c r="A18" s="50" t="s">
        <v>72</v>
      </c>
      <c r="B18" s="88" t="s">
        <v>86</v>
      </c>
      <c r="C18" s="72" t="s">
        <v>87</v>
      </c>
      <c r="D18" s="73" t="s">
        <v>82</v>
      </c>
      <c r="E18" s="74">
        <v>0.48472255489999999</v>
      </c>
      <c r="F18" s="74">
        <v>0.48260044419999998</v>
      </c>
      <c r="G18" s="74">
        <v>0.35876141210000001</v>
      </c>
      <c r="H18" s="74">
        <v>0.55250820970000003</v>
      </c>
      <c r="I18" s="74">
        <v>0.31233224339999999</v>
      </c>
      <c r="J18" s="74">
        <v>0.38628293829999999</v>
      </c>
      <c r="K18" s="74">
        <v>0.30656274189999999</v>
      </c>
      <c r="L18" s="74">
        <v>0.26645877810000002</v>
      </c>
      <c r="M18" s="74">
        <v>0.34005020650000001</v>
      </c>
      <c r="N18" s="74">
        <v>0.29996205479999999</v>
      </c>
      <c r="O18" s="74">
        <v>0.33507335690000001</v>
      </c>
      <c r="P18" s="74">
        <v>0.33235657429999999</v>
      </c>
      <c r="Q18" s="74">
        <v>0.32954756410000002</v>
      </c>
      <c r="R18" s="74">
        <v>0.47185733940000002</v>
      </c>
      <c r="S18" s="74">
        <v>0.32405807120000002</v>
      </c>
      <c r="T18" s="74">
        <v>0.53391461210000002</v>
      </c>
      <c r="U18" s="74">
        <v>0.31743109359999999</v>
      </c>
      <c r="V18" s="74">
        <v>0.27943595850000003</v>
      </c>
      <c r="W18" s="74">
        <v>0.38038736569999998</v>
      </c>
      <c r="X18" s="152">
        <v>0.4841293746</v>
      </c>
      <c r="Z18" s="8"/>
      <c r="AA18" s="8"/>
      <c r="AB18" s="8"/>
      <c r="AC18" s="8"/>
      <c r="AD18" s="8"/>
      <c r="AE18" s="8"/>
      <c r="AF18" s="8"/>
      <c r="AG18" s="8"/>
      <c r="AH18" s="8"/>
      <c r="AI18" s="8"/>
      <c r="AJ18" s="8"/>
      <c r="AK18" s="8"/>
      <c r="AL18" s="8"/>
      <c r="AM18" s="8"/>
      <c r="AN18" s="8"/>
      <c r="AO18" s="8"/>
      <c r="AP18" s="8"/>
      <c r="AQ18" s="8"/>
      <c r="AR18" s="8"/>
      <c r="AS18" s="8"/>
    </row>
    <row r="19" spans="1:45" ht="14.5" customHeight="1" x14ac:dyDescent="0.35">
      <c r="A19" s="136" t="s">
        <v>74</v>
      </c>
      <c r="B19" s="83" t="s">
        <v>79</v>
      </c>
      <c r="C19" s="54" t="s">
        <v>80</v>
      </c>
      <c r="D19" s="55" t="s">
        <v>81</v>
      </c>
      <c r="E19" s="55">
        <v>1</v>
      </c>
      <c r="F19" s="55">
        <v>2</v>
      </c>
      <c r="G19" s="55">
        <v>2</v>
      </c>
      <c r="H19" s="55">
        <v>1</v>
      </c>
      <c r="I19" s="55">
        <v>0</v>
      </c>
      <c r="J19" s="55">
        <v>0</v>
      </c>
      <c r="K19" s="55">
        <v>0</v>
      </c>
      <c r="L19" s="55">
        <v>0</v>
      </c>
      <c r="M19" s="55">
        <v>0</v>
      </c>
      <c r="N19" s="55">
        <v>1</v>
      </c>
      <c r="O19" s="55">
        <v>0</v>
      </c>
      <c r="P19" s="55">
        <v>1</v>
      </c>
      <c r="Q19" s="55">
        <v>0</v>
      </c>
      <c r="R19" s="55">
        <v>1</v>
      </c>
      <c r="S19" s="55">
        <v>2</v>
      </c>
      <c r="T19" s="55">
        <v>1</v>
      </c>
      <c r="U19" s="55">
        <v>1</v>
      </c>
      <c r="V19" s="55">
        <v>0</v>
      </c>
      <c r="W19" s="55">
        <v>0</v>
      </c>
      <c r="X19" s="158">
        <v>0</v>
      </c>
    </row>
    <row r="20" spans="1:45" x14ac:dyDescent="0.35">
      <c r="A20" s="3" t="s">
        <v>74</v>
      </c>
      <c r="B20" s="84" t="s">
        <v>79</v>
      </c>
      <c r="C20" s="57" t="s">
        <v>80</v>
      </c>
      <c r="D20" s="58" t="s">
        <v>82</v>
      </c>
      <c r="E20" s="59">
        <v>6.2945259000000003E-2</v>
      </c>
      <c r="F20" s="59">
        <v>0.12564297790000001</v>
      </c>
      <c r="G20" s="59">
        <v>0.1248229854</v>
      </c>
      <c r="H20" s="59">
        <v>6.2026582099999998E-2</v>
      </c>
      <c r="I20" s="59">
        <v>0</v>
      </c>
      <c r="J20" s="59">
        <v>0</v>
      </c>
      <c r="K20" s="59">
        <v>0</v>
      </c>
      <c r="L20" s="59">
        <v>0</v>
      </c>
      <c r="M20" s="59">
        <v>0</v>
      </c>
      <c r="N20" s="59">
        <v>5.9288560999999997E-2</v>
      </c>
      <c r="O20" s="59">
        <v>0</v>
      </c>
      <c r="P20" s="59">
        <v>5.7896235999999997E-2</v>
      </c>
      <c r="Q20" s="59">
        <v>0</v>
      </c>
      <c r="R20" s="59">
        <v>5.68574975E-2</v>
      </c>
      <c r="S20" s="59">
        <v>0.1128484124</v>
      </c>
      <c r="T20" s="59">
        <v>5.6504485600000001E-2</v>
      </c>
      <c r="U20" s="59">
        <v>5.63664496E-2</v>
      </c>
      <c r="V20" s="59">
        <v>0</v>
      </c>
      <c r="W20" s="59">
        <v>0</v>
      </c>
      <c r="X20" s="145">
        <v>0</v>
      </c>
      <c r="Z20" s="8"/>
      <c r="AA20" s="8"/>
      <c r="AB20" s="8"/>
      <c r="AC20" s="8"/>
      <c r="AD20" s="8"/>
      <c r="AE20" s="8"/>
      <c r="AF20" s="8"/>
      <c r="AG20" s="8"/>
      <c r="AH20" s="8"/>
      <c r="AI20" s="8"/>
      <c r="AJ20" s="8"/>
      <c r="AK20" s="8"/>
      <c r="AL20" s="8"/>
      <c r="AM20" s="8"/>
      <c r="AN20" s="8"/>
      <c r="AO20" s="8"/>
      <c r="AP20" s="8"/>
      <c r="AQ20" s="8"/>
      <c r="AR20" s="8"/>
      <c r="AS20" s="8"/>
    </row>
    <row r="21" spans="1:45" x14ac:dyDescent="0.35">
      <c r="A21" s="3" t="s">
        <v>74</v>
      </c>
      <c r="B21" s="84" t="s">
        <v>79</v>
      </c>
      <c r="C21" s="56" t="s">
        <v>83</v>
      </c>
      <c r="D21" s="60" t="s">
        <v>81</v>
      </c>
      <c r="E21" s="84">
        <v>18</v>
      </c>
      <c r="F21" s="84">
        <v>23</v>
      </c>
      <c r="G21" s="84">
        <v>16</v>
      </c>
      <c r="H21" s="84">
        <v>16</v>
      </c>
      <c r="I21" s="84">
        <v>14</v>
      </c>
      <c r="J21" s="84">
        <v>13</v>
      </c>
      <c r="K21" s="84">
        <v>6</v>
      </c>
      <c r="L21" s="60">
        <v>6</v>
      </c>
      <c r="M21" s="60">
        <v>4</v>
      </c>
      <c r="N21" s="60">
        <v>0</v>
      </c>
      <c r="O21" s="60">
        <v>12</v>
      </c>
      <c r="P21" s="60">
        <v>6</v>
      </c>
      <c r="Q21" s="60">
        <v>7</v>
      </c>
      <c r="R21" s="60">
        <v>10</v>
      </c>
      <c r="S21" s="60">
        <v>6</v>
      </c>
      <c r="T21" s="60">
        <v>7</v>
      </c>
      <c r="U21" s="60">
        <v>1</v>
      </c>
      <c r="V21" s="60">
        <v>1</v>
      </c>
      <c r="W21" s="60">
        <v>9</v>
      </c>
      <c r="X21" s="159">
        <v>0</v>
      </c>
    </row>
    <row r="22" spans="1:45" x14ac:dyDescent="0.35">
      <c r="A22" s="3" t="s">
        <v>74</v>
      </c>
      <c r="B22" s="89" t="s">
        <v>79</v>
      </c>
      <c r="C22" s="56" t="s">
        <v>83</v>
      </c>
      <c r="D22" s="60" t="s">
        <v>82</v>
      </c>
      <c r="E22" s="76">
        <v>0.3526283744</v>
      </c>
      <c r="F22" s="76">
        <v>0.44652581559999999</v>
      </c>
      <c r="G22" s="76">
        <v>0.30581700249999999</v>
      </c>
      <c r="H22" s="76">
        <v>0.3001172896</v>
      </c>
      <c r="I22" s="76">
        <v>0.25780367110000002</v>
      </c>
      <c r="J22" s="76">
        <v>0.2359738505</v>
      </c>
      <c r="K22" s="76">
        <v>0.1075837199</v>
      </c>
      <c r="L22" s="76">
        <v>0.1062194685</v>
      </c>
      <c r="M22" s="76">
        <v>6.9766010000000003E-2</v>
      </c>
      <c r="N22" s="76">
        <v>0</v>
      </c>
      <c r="O22" s="76">
        <v>0.20302225700000001</v>
      </c>
      <c r="P22" s="76">
        <v>9.9906254599999994E-2</v>
      </c>
      <c r="Q22" s="76">
        <v>0.1143642849</v>
      </c>
      <c r="R22" s="76">
        <v>0.16073591330000001</v>
      </c>
      <c r="S22" s="76">
        <v>9.5010522400000005E-2</v>
      </c>
      <c r="T22" s="76">
        <v>0.1106798812</v>
      </c>
      <c r="U22" s="76">
        <v>1.5815385099999999E-2</v>
      </c>
      <c r="V22" s="76">
        <v>1.5671048399999998E-2</v>
      </c>
      <c r="W22" s="76">
        <v>0.13748028879999999</v>
      </c>
      <c r="X22" s="155">
        <v>0</v>
      </c>
      <c r="Z22" s="8"/>
      <c r="AA22" s="8"/>
      <c r="AB22" s="8"/>
      <c r="AC22" s="8"/>
      <c r="AD22" s="8"/>
      <c r="AE22" s="8"/>
      <c r="AF22" s="8"/>
      <c r="AG22" s="8"/>
      <c r="AH22" s="8"/>
      <c r="AI22" s="8"/>
      <c r="AJ22" s="8"/>
      <c r="AK22" s="8"/>
      <c r="AL22" s="8"/>
      <c r="AM22" s="8"/>
      <c r="AN22" s="8"/>
      <c r="AO22" s="8"/>
      <c r="AP22" s="8"/>
      <c r="AQ22" s="8"/>
      <c r="AR22" s="8"/>
      <c r="AS22" s="8"/>
    </row>
    <row r="23" spans="1:45" x14ac:dyDescent="0.35">
      <c r="A23" s="3" t="s">
        <v>74</v>
      </c>
      <c r="B23" s="85" t="s">
        <v>84</v>
      </c>
      <c r="C23" s="62" t="s">
        <v>85</v>
      </c>
      <c r="D23" s="63" t="s">
        <v>81</v>
      </c>
      <c r="E23" s="79">
        <v>0</v>
      </c>
      <c r="F23" s="79">
        <v>4</v>
      </c>
      <c r="G23" s="79">
        <v>0</v>
      </c>
      <c r="H23" s="79">
        <v>0</v>
      </c>
      <c r="I23" s="79">
        <v>1</v>
      </c>
      <c r="J23" s="79">
        <v>1</v>
      </c>
      <c r="K23" s="79">
        <v>0</v>
      </c>
      <c r="L23" s="63">
        <v>0</v>
      </c>
      <c r="M23" s="63">
        <v>1</v>
      </c>
      <c r="N23" s="63">
        <v>0</v>
      </c>
      <c r="O23" s="63">
        <v>0</v>
      </c>
      <c r="P23" s="63">
        <v>0</v>
      </c>
      <c r="Q23" s="63">
        <v>2</v>
      </c>
      <c r="R23" s="63">
        <v>1</v>
      </c>
      <c r="S23" s="63">
        <v>3</v>
      </c>
      <c r="T23" s="63">
        <v>1</v>
      </c>
      <c r="U23" s="63">
        <v>0</v>
      </c>
      <c r="V23" s="63">
        <v>0</v>
      </c>
      <c r="W23" s="63">
        <v>0</v>
      </c>
      <c r="X23" s="160">
        <v>0</v>
      </c>
    </row>
    <row r="24" spans="1:45" x14ac:dyDescent="0.35">
      <c r="A24" s="3" t="s">
        <v>74</v>
      </c>
      <c r="B24" s="85" t="s">
        <v>84</v>
      </c>
      <c r="C24" s="65" t="s">
        <v>85</v>
      </c>
      <c r="D24" s="66" t="s">
        <v>82</v>
      </c>
      <c r="E24" s="67">
        <v>0</v>
      </c>
      <c r="F24" s="67">
        <v>0.55278395820000004</v>
      </c>
      <c r="G24" s="67">
        <v>0</v>
      </c>
      <c r="H24" s="67">
        <v>0</v>
      </c>
      <c r="I24" s="67">
        <v>0.13900221430000001</v>
      </c>
      <c r="J24" s="67">
        <v>0.1389091465</v>
      </c>
      <c r="K24" s="67">
        <v>0</v>
      </c>
      <c r="L24" s="67">
        <v>0</v>
      </c>
      <c r="M24" s="67">
        <v>0.1395484491</v>
      </c>
      <c r="N24" s="67">
        <v>0</v>
      </c>
      <c r="O24" s="67">
        <v>0</v>
      </c>
      <c r="P24" s="67">
        <v>0</v>
      </c>
      <c r="Q24" s="67">
        <v>0.27014286510000002</v>
      </c>
      <c r="R24" s="67">
        <v>0.1330902219</v>
      </c>
      <c r="S24" s="67">
        <v>0.3933533769</v>
      </c>
      <c r="T24" s="67">
        <v>0.12885767670000001</v>
      </c>
      <c r="U24" s="67">
        <v>0</v>
      </c>
      <c r="V24" s="67">
        <v>0</v>
      </c>
      <c r="W24" s="67">
        <v>0</v>
      </c>
      <c r="X24" s="149">
        <v>0</v>
      </c>
      <c r="Z24" s="8"/>
      <c r="AA24" s="8"/>
      <c r="AB24" s="8"/>
      <c r="AC24" s="8"/>
      <c r="AD24" s="8"/>
      <c r="AE24" s="8"/>
      <c r="AF24" s="8"/>
      <c r="AG24" s="8"/>
      <c r="AH24" s="8"/>
      <c r="AI24" s="8"/>
      <c r="AJ24" s="8"/>
      <c r="AK24" s="8"/>
      <c r="AL24" s="8"/>
      <c r="AM24" s="8"/>
      <c r="AN24" s="8"/>
      <c r="AO24" s="8"/>
      <c r="AP24" s="8"/>
      <c r="AQ24" s="8"/>
      <c r="AR24" s="8"/>
      <c r="AS24" s="8"/>
    </row>
    <row r="25" spans="1:45" x14ac:dyDescent="0.35">
      <c r="A25" s="3" t="s">
        <v>74</v>
      </c>
      <c r="B25" s="85" t="s">
        <v>84</v>
      </c>
      <c r="C25" s="64" t="s">
        <v>83</v>
      </c>
      <c r="D25" s="68" t="s">
        <v>81</v>
      </c>
      <c r="E25" s="68">
        <v>18</v>
      </c>
      <c r="F25" s="68">
        <v>20</v>
      </c>
      <c r="G25" s="68">
        <v>13</v>
      </c>
      <c r="H25" s="68">
        <v>14</v>
      </c>
      <c r="I25" s="68">
        <v>7</v>
      </c>
      <c r="J25" s="68">
        <v>10</v>
      </c>
      <c r="K25" s="68">
        <v>8</v>
      </c>
      <c r="L25" s="68">
        <v>7</v>
      </c>
      <c r="M25" s="68">
        <v>3</v>
      </c>
      <c r="N25" s="68">
        <v>1</v>
      </c>
      <c r="O25" s="68">
        <v>10</v>
      </c>
      <c r="P25" s="68">
        <v>4</v>
      </c>
      <c r="Q25" s="68">
        <v>3</v>
      </c>
      <c r="R25" s="68">
        <v>8</v>
      </c>
      <c r="S25" s="68">
        <v>4</v>
      </c>
      <c r="T25" s="68">
        <v>5</v>
      </c>
      <c r="U25" s="68">
        <v>1</v>
      </c>
      <c r="V25" s="68">
        <v>0</v>
      </c>
      <c r="W25" s="68">
        <v>1</v>
      </c>
      <c r="X25" s="161">
        <v>0</v>
      </c>
    </row>
    <row r="26" spans="1:45" ht="13.5" customHeight="1" x14ac:dyDescent="0.35">
      <c r="A26" s="3" t="s">
        <v>74</v>
      </c>
      <c r="B26" s="86" t="s">
        <v>84</v>
      </c>
      <c r="C26" s="65" t="s">
        <v>83</v>
      </c>
      <c r="D26" s="66" t="s">
        <v>82</v>
      </c>
      <c r="E26" s="77">
        <v>0.3526283744</v>
      </c>
      <c r="F26" s="77">
        <v>0.38828331789999998</v>
      </c>
      <c r="G26" s="77">
        <v>0.2484763146</v>
      </c>
      <c r="H26" s="77">
        <v>0.26260262839999998</v>
      </c>
      <c r="I26" s="77">
        <v>0.12890183550000001</v>
      </c>
      <c r="J26" s="77">
        <v>0.18151834650000001</v>
      </c>
      <c r="K26" s="77">
        <v>0.14344495979999999</v>
      </c>
      <c r="L26" s="77">
        <v>0.1239227133</v>
      </c>
      <c r="M26" s="77">
        <v>5.2324507499999999E-2</v>
      </c>
      <c r="N26" s="77">
        <v>1.7177151599999999E-2</v>
      </c>
      <c r="O26" s="77">
        <v>0.16918521419999999</v>
      </c>
      <c r="P26" s="77">
        <v>6.6604169800000002E-2</v>
      </c>
      <c r="Q26" s="77">
        <v>4.9013265E-2</v>
      </c>
      <c r="R26" s="77">
        <v>0.12858873060000001</v>
      </c>
      <c r="S26" s="77">
        <v>6.3340348300000002E-2</v>
      </c>
      <c r="T26" s="77">
        <v>7.9057057999999999E-2</v>
      </c>
      <c r="U26" s="77">
        <v>1.5815385099999999E-2</v>
      </c>
      <c r="V26" s="77">
        <v>0</v>
      </c>
      <c r="W26" s="77">
        <v>1.52755876E-2</v>
      </c>
      <c r="X26" s="156">
        <v>0</v>
      </c>
      <c r="Z26" s="8"/>
      <c r="AA26" s="8"/>
      <c r="AB26" s="8"/>
      <c r="AC26" s="8"/>
      <c r="AD26" s="8"/>
      <c r="AE26" s="8"/>
      <c r="AF26" s="8"/>
      <c r="AG26" s="8"/>
      <c r="AH26" s="8"/>
      <c r="AI26" s="8"/>
      <c r="AJ26" s="8"/>
      <c r="AK26" s="8"/>
      <c r="AL26" s="8"/>
      <c r="AM26" s="8"/>
      <c r="AN26" s="8"/>
      <c r="AO26" s="8"/>
      <c r="AP26" s="8"/>
      <c r="AQ26" s="8"/>
      <c r="AR26" s="8"/>
      <c r="AS26" s="8"/>
    </row>
    <row r="27" spans="1:45" x14ac:dyDescent="0.35">
      <c r="A27" s="3" t="s">
        <v>74</v>
      </c>
      <c r="B27" s="87" t="s">
        <v>86</v>
      </c>
      <c r="C27" s="70" t="s">
        <v>88</v>
      </c>
      <c r="D27" s="75" t="s">
        <v>81</v>
      </c>
      <c r="E27" s="75">
        <v>11</v>
      </c>
      <c r="F27" s="75">
        <v>17</v>
      </c>
      <c r="G27" s="75">
        <v>11</v>
      </c>
      <c r="H27" s="75">
        <v>7</v>
      </c>
      <c r="I27" s="75">
        <v>8</v>
      </c>
      <c r="J27" s="75">
        <v>9</v>
      </c>
      <c r="K27" s="75">
        <v>5</v>
      </c>
      <c r="L27" s="75">
        <v>4</v>
      </c>
      <c r="M27" s="75">
        <v>2</v>
      </c>
      <c r="N27" s="75">
        <v>0</v>
      </c>
      <c r="O27" s="75">
        <v>8</v>
      </c>
      <c r="P27" s="75">
        <v>3</v>
      </c>
      <c r="Q27" s="75">
        <v>6</v>
      </c>
      <c r="R27" s="75">
        <v>8</v>
      </c>
      <c r="S27" s="75">
        <v>3</v>
      </c>
      <c r="T27" s="75">
        <v>1</v>
      </c>
      <c r="U27" s="75">
        <v>1</v>
      </c>
      <c r="V27" s="75">
        <v>0</v>
      </c>
      <c r="W27" s="75">
        <v>2</v>
      </c>
      <c r="X27" s="162">
        <v>0</v>
      </c>
    </row>
    <row r="28" spans="1:45" x14ac:dyDescent="0.35">
      <c r="A28" s="3" t="s">
        <v>74</v>
      </c>
      <c r="B28" s="87" t="s">
        <v>86</v>
      </c>
      <c r="C28" s="72" t="s">
        <v>88</v>
      </c>
      <c r="D28" s="73" t="s">
        <v>82</v>
      </c>
      <c r="E28" s="78">
        <v>0.2608141242</v>
      </c>
      <c r="F28" s="78">
        <v>0.39942098059999998</v>
      </c>
      <c r="G28" s="78">
        <v>0.2543043908</v>
      </c>
      <c r="H28" s="78">
        <v>0.15874592530000001</v>
      </c>
      <c r="I28" s="78">
        <v>0.17807932539999999</v>
      </c>
      <c r="J28" s="78">
        <v>0.19756269100000001</v>
      </c>
      <c r="K28" s="78">
        <v>0.1084846025</v>
      </c>
      <c r="L28" s="74">
        <v>8.5521325199999998E-2</v>
      </c>
      <c r="M28" s="74">
        <v>4.2040087699999999E-2</v>
      </c>
      <c r="N28" s="74">
        <v>0</v>
      </c>
      <c r="O28" s="74">
        <v>0.1622655845</v>
      </c>
      <c r="P28" s="74">
        <v>5.9702407399999997E-2</v>
      </c>
      <c r="Q28" s="74">
        <v>0.1168015303</v>
      </c>
      <c r="R28" s="74">
        <v>0.1531071762</v>
      </c>
      <c r="S28" s="74">
        <v>5.64961218E-2</v>
      </c>
      <c r="T28" s="74">
        <v>1.8921909099999999E-2</v>
      </c>
      <c r="U28" s="74">
        <v>1.9004899700000001E-2</v>
      </c>
      <c r="V28" s="74">
        <v>0</v>
      </c>
      <c r="W28" s="74">
        <v>3.66939082E-2</v>
      </c>
      <c r="X28" s="152">
        <v>0</v>
      </c>
      <c r="Z28" s="8"/>
      <c r="AA28" s="8"/>
      <c r="AB28" s="8"/>
      <c r="AC28" s="8"/>
      <c r="AD28" s="8"/>
      <c r="AE28" s="8"/>
      <c r="AF28" s="8"/>
      <c r="AG28" s="8"/>
      <c r="AH28" s="8"/>
      <c r="AI28" s="8"/>
      <c r="AJ28" s="8"/>
      <c r="AK28" s="8"/>
      <c r="AL28" s="8"/>
      <c r="AM28" s="8"/>
      <c r="AN28" s="8"/>
      <c r="AO28" s="8"/>
      <c r="AP28" s="8"/>
      <c r="AQ28" s="8"/>
      <c r="AR28" s="8"/>
      <c r="AS28" s="8"/>
    </row>
    <row r="29" spans="1:45" x14ac:dyDescent="0.35">
      <c r="A29" s="3" t="s">
        <v>74</v>
      </c>
      <c r="B29" s="87" t="s">
        <v>86</v>
      </c>
      <c r="C29" s="69" t="s">
        <v>87</v>
      </c>
      <c r="D29" s="75" t="s">
        <v>81</v>
      </c>
      <c r="E29" s="75">
        <v>7</v>
      </c>
      <c r="F29" s="75">
        <v>8</v>
      </c>
      <c r="G29" s="75">
        <v>7</v>
      </c>
      <c r="H29" s="75">
        <v>8</v>
      </c>
      <c r="I29" s="75">
        <v>3</v>
      </c>
      <c r="J29" s="75">
        <v>4</v>
      </c>
      <c r="K29" s="75">
        <v>0</v>
      </c>
      <c r="L29" s="75">
        <v>2</v>
      </c>
      <c r="M29" s="75">
        <v>2</v>
      </c>
      <c r="N29" s="75">
        <v>1</v>
      </c>
      <c r="O29" s="75">
        <v>4</v>
      </c>
      <c r="P29" s="75">
        <v>3</v>
      </c>
      <c r="Q29" s="75">
        <v>1</v>
      </c>
      <c r="R29" s="75">
        <v>2</v>
      </c>
      <c r="S29" s="75">
        <v>1</v>
      </c>
      <c r="T29" s="75">
        <v>5</v>
      </c>
      <c r="U29" s="75">
        <v>0</v>
      </c>
      <c r="V29" s="75">
        <v>1</v>
      </c>
      <c r="W29" s="75">
        <v>0</v>
      </c>
      <c r="X29" s="162">
        <v>0</v>
      </c>
    </row>
    <row r="30" spans="1:45" x14ac:dyDescent="0.35">
      <c r="A30" s="137" t="s">
        <v>74</v>
      </c>
      <c r="B30" s="88" t="s">
        <v>86</v>
      </c>
      <c r="C30" s="72" t="s">
        <v>87</v>
      </c>
      <c r="D30" s="73" t="s">
        <v>82</v>
      </c>
      <c r="E30" s="74">
        <v>0.28275482369999999</v>
      </c>
      <c r="F30" s="74">
        <v>0.32173362950000001</v>
      </c>
      <c r="G30" s="74">
        <v>0.27903665389999999</v>
      </c>
      <c r="H30" s="74">
        <v>0.31571897700000001</v>
      </c>
      <c r="I30" s="74">
        <v>0.1171245913</v>
      </c>
      <c r="J30" s="74">
        <v>0.1545131753</v>
      </c>
      <c r="K30" s="74">
        <v>0</v>
      </c>
      <c r="L30" s="74">
        <v>7.6131079399999996E-2</v>
      </c>
      <c r="M30" s="74">
        <v>7.5566712600000002E-2</v>
      </c>
      <c r="N30" s="74">
        <v>3.7495256900000003E-2</v>
      </c>
      <c r="O30" s="74">
        <v>0.14892149190000001</v>
      </c>
      <c r="P30" s="74">
        <v>0.11078552479999999</v>
      </c>
      <c r="Q30" s="74">
        <v>3.6616396000000002E-2</v>
      </c>
      <c r="R30" s="74">
        <v>7.2593436799999994E-2</v>
      </c>
      <c r="S30" s="74">
        <v>3.60064524E-2</v>
      </c>
      <c r="T30" s="74">
        <v>0.17797153739999999</v>
      </c>
      <c r="U30" s="74">
        <v>0</v>
      </c>
      <c r="V30" s="74">
        <v>3.4929494800000002E-2</v>
      </c>
      <c r="W30" s="74">
        <v>0</v>
      </c>
      <c r="X30" s="152">
        <v>0</v>
      </c>
      <c r="Z30" s="8"/>
      <c r="AA30" s="8"/>
      <c r="AB30" s="8"/>
      <c r="AC30" s="8"/>
      <c r="AD30" s="8"/>
      <c r="AE30" s="8"/>
      <c r="AF30" s="8"/>
      <c r="AG30" s="8"/>
      <c r="AH30" s="8"/>
      <c r="AI30" s="8"/>
      <c r="AJ30" s="8"/>
      <c r="AK30" s="8"/>
      <c r="AL30" s="8"/>
      <c r="AM30" s="8"/>
      <c r="AN30" s="8"/>
      <c r="AO30" s="8"/>
      <c r="AP30" s="8"/>
      <c r="AQ30" s="8"/>
      <c r="AR30" s="8"/>
      <c r="AS30" s="8"/>
    </row>
    <row r="31" spans="1:45" ht="14.5" customHeight="1" x14ac:dyDescent="0.35">
      <c r="A31" s="136" t="s">
        <v>75</v>
      </c>
      <c r="B31" s="83" t="s">
        <v>79</v>
      </c>
      <c r="C31" s="54" t="s">
        <v>80</v>
      </c>
      <c r="D31" s="55" t="s">
        <v>81</v>
      </c>
      <c r="E31" s="55">
        <v>301</v>
      </c>
      <c r="F31" s="55">
        <v>313</v>
      </c>
      <c r="G31" s="55">
        <v>301</v>
      </c>
      <c r="H31" s="55">
        <v>279</v>
      </c>
      <c r="I31" s="55">
        <v>249</v>
      </c>
      <c r="J31" s="55">
        <v>215</v>
      </c>
      <c r="K31" s="55">
        <v>175</v>
      </c>
      <c r="L31" s="55">
        <v>149</v>
      </c>
      <c r="M31" s="55">
        <v>127</v>
      </c>
      <c r="N31" s="55">
        <v>119</v>
      </c>
      <c r="O31" s="55">
        <v>126</v>
      </c>
      <c r="P31" s="55">
        <v>95</v>
      </c>
      <c r="Q31" s="55">
        <v>104</v>
      </c>
      <c r="R31" s="55">
        <v>130</v>
      </c>
      <c r="S31" s="55">
        <v>100</v>
      </c>
      <c r="T31" s="55">
        <v>111</v>
      </c>
      <c r="U31" s="55">
        <v>93</v>
      </c>
      <c r="V31" s="55">
        <v>98</v>
      </c>
      <c r="W31" s="55">
        <v>76</v>
      </c>
      <c r="X31" s="158">
        <v>67</v>
      </c>
    </row>
    <row r="32" spans="1:45" x14ac:dyDescent="0.35">
      <c r="A32" s="3" t="s">
        <v>75</v>
      </c>
      <c r="B32" s="84" t="s">
        <v>79</v>
      </c>
      <c r="C32" s="57" t="s">
        <v>80</v>
      </c>
      <c r="D32" s="58" t="s">
        <v>82</v>
      </c>
      <c r="E32" s="59">
        <v>18.946522967</v>
      </c>
      <c r="F32" s="59">
        <v>19.663126047999999</v>
      </c>
      <c r="G32" s="59">
        <v>18.785859302999999</v>
      </c>
      <c r="H32" s="59">
        <v>17.305416408999999</v>
      </c>
      <c r="I32" s="59">
        <v>15.339445291000001</v>
      </c>
      <c r="J32" s="59">
        <v>13.148182462999999</v>
      </c>
      <c r="K32" s="59">
        <v>10.661130189</v>
      </c>
      <c r="L32" s="59">
        <v>8.9999649666000003</v>
      </c>
      <c r="M32" s="59">
        <v>7.6021456008000001</v>
      </c>
      <c r="N32" s="59">
        <v>7.0553387571000004</v>
      </c>
      <c r="O32" s="59">
        <v>7.3879234424</v>
      </c>
      <c r="P32" s="59">
        <v>5.5001424246999999</v>
      </c>
      <c r="Q32" s="59">
        <v>5.9525717398999998</v>
      </c>
      <c r="R32" s="59">
        <v>7.3914746731000003</v>
      </c>
      <c r="S32" s="59">
        <v>5.6424206210000003</v>
      </c>
      <c r="T32" s="59">
        <v>6.2719979025999999</v>
      </c>
      <c r="U32" s="59">
        <v>5.2420798092999998</v>
      </c>
      <c r="V32" s="59">
        <v>5.4886278989999999</v>
      </c>
      <c r="W32" s="59">
        <v>4.2318803134999996</v>
      </c>
      <c r="X32" s="145">
        <v>3.7307365922</v>
      </c>
      <c r="Z32" s="8"/>
      <c r="AA32" s="8"/>
      <c r="AB32" s="8"/>
      <c r="AC32" s="8"/>
      <c r="AD32" s="8"/>
      <c r="AE32" s="8"/>
      <c r="AF32" s="8"/>
      <c r="AG32" s="8"/>
      <c r="AH32" s="8"/>
      <c r="AI32" s="8"/>
      <c r="AJ32" s="8"/>
      <c r="AK32" s="8"/>
      <c r="AL32" s="8"/>
      <c r="AM32" s="8"/>
      <c r="AN32" s="8"/>
      <c r="AO32" s="8"/>
      <c r="AP32" s="8"/>
      <c r="AQ32" s="8"/>
      <c r="AR32" s="8"/>
      <c r="AS32" s="8"/>
    </row>
    <row r="33" spans="1:45" x14ac:dyDescent="0.35">
      <c r="A33" s="3" t="s">
        <v>75</v>
      </c>
      <c r="B33" s="84" t="s">
        <v>79</v>
      </c>
      <c r="C33" s="56" t="s">
        <v>83</v>
      </c>
      <c r="D33" s="60" t="s">
        <v>81</v>
      </c>
      <c r="E33" s="129">
        <v>1251</v>
      </c>
      <c r="F33" s="129">
        <v>1238</v>
      </c>
      <c r="G33" s="129">
        <v>1204</v>
      </c>
      <c r="H33" s="129">
        <v>1034</v>
      </c>
      <c r="I33" s="129">
        <v>998</v>
      </c>
      <c r="J33" s="129">
        <v>946</v>
      </c>
      <c r="K33" s="129">
        <v>817</v>
      </c>
      <c r="L33" s="130">
        <v>811</v>
      </c>
      <c r="M33" s="130">
        <v>708</v>
      </c>
      <c r="N33" s="130">
        <v>690</v>
      </c>
      <c r="O33" s="130">
        <v>653</v>
      </c>
      <c r="P33" s="130">
        <v>625</v>
      </c>
      <c r="Q33" s="130">
        <v>595</v>
      </c>
      <c r="R33" s="130">
        <v>662</v>
      </c>
      <c r="S33" s="130">
        <v>602</v>
      </c>
      <c r="T33" s="130">
        <v>562</v>
      </c>
      <c r="U33" s="130">
        <v>494</v>
      </c>
      <c r="V33" s="130">
        <v>490</v>
      </c>
      <c r="W33" s="130">
        <v>538</v>
      </c>
      <c r="X33" s="163">
        <v>449</v>
      </c>
    </row>
    <row r="34" spans="1:45" x14ac:dyDescent="0.35">
      <c r="A34" s="3" t="s">
        <v>75</v>
      </c>
      <c r="B34" s="89" t="s">
        <v>79</v>
      </c>
      <c r="C34" s="56" t="s">
        <v>83</v>
      </c>
      <c r="D34" s="60" t="s">
        <v>82</v>
      </c>
      <c r="E34" s="76">
        <v>24.507672018000001</v>
      </c>
      <c r="F34" s="76">
        <v>24.034737378999999</v>
      </c>
      <c r="G34" s="76">
        <v>23.012729442000001</v>
      </c>
      <c r="H34" s="76">
        <v>19.395079840000001</v>
      </c>
      <c r="I34" s="76">
        <v>18.377718839</v>
      </c>
      <c r="J34" s="76">
        <v>17.17163558</v>
      </c>
      <c r="K34" s="76">
        <v>14.649316520999999</v>
      </c>
      <c r="L34" s="76">
        <v>14.357331498000001</v>
      </c>
      <c r="M34" s="76">
        <v>12.348583776</v>
      </c>
      <c r="N34" s="76">
        <v>11.852234584</v>
      </c>
      <c r="O34" s="76">
        <v>11.047794485000001</v>
      </c>
      <c r="P34" s="76">
        <v>10.406901524</v>
      </c>
      <c r="Q34" s="76">
        <v>9.7209642151000004</v>
      </c>
      <c r="R34" s="76">
        <v>10.640717460999999</v>
      </c>
      <c r="S34" s="76">
        <v>9.5327224157000003</v>
      </c>
      <c r="T34" s="76">
        <v>8.8860133202</v>
      </c>
      <c r="U34" s="76">
        <v>7.8128002452</v>
      </c>
      <c r="V34" s="76">
        <v>7.6788137142000004</v>
      </c>
      <c r="W34" s="76">
        <v>8.2182661504999999</v>
      </c>
      <c r="X34" s="155">
        <v>6.8587388505</v>
      </c>
      <c r="Z34" s="8"/>
      <c r="AA34" s="8"/>
      <c r="AB34" s="8"/>
      <c r="AC34" s="8"/>
      <c r="AD34" s="8"/>
      <c r="AE34" s="8"/>
      <c r="AF34" s="8"/>
      <c r="AG34" s="8"/>
      <c r="AH34" s="8"/>
      <c r="AI34" s="8"/>
      <c r="AJ34" s="8"/>
      <c r="AK34" s="8"/>
      <c r="AL34" s="8"/>
      <c r="AM34" s="8"/>
      <c r="AN34" s="8"/>
      <c r="AO34" s="8"/>
      <c r="AP34" s="8"/>
      <c r="AQ34" s="8"/>
      <c r="AR34" s="8"/>
      <c r="AS34" s="8"/>
    </row>
    <row r="35" spans="1:45" x14ac:dyDescent="0.35">
      <c r="A35" s="3" t="s">
        <v>75</v>
      </c>
      <c r="B35" s="85" t="s">
        <v>84</v>
      </c>
      <c r="C35" s="62" t="s">
        <v>85</v>
      </c>
      <c r="D35" s="63" t="s">
        <v>81</v>
      </c>
      <c r="E35" s="79">
        <v>97</v>
      </c>
      <c r="F35" s="79">
        <v>97</v>
      </c>
      <c r="G35" s="79">
        <v>100</v>
      </c>
      <c r="H35" s="79">
        <v>102</v>
      </c>
      <c r="I35" s="79">
        <v>102</v>
      </c>
      <c r="J35" s="79">
        <v>73</v>
      </c>
      <c r="K35" s="79">
        <v>62</v>
      </c>
      <c r="L35" s="63">
        <v>75</v>
      </c>
      <c r="M35" s="63">
        <v>43</v>
      </c>
      <c r="N35" s="63">
        <v>40</v>
      </c>
      <c r="O35" s="63">
        <v>53</v>
      </c>
      <c r="P35" s="63">
        <v>38</v>
      </c>
      <c r="Q35" s="63">
        <v>52</v>
      </c>
      <c r="R35" s="63">
        <v>33</v>
      </c>
      <c r="S35" s="63">
        <v>63</v>
      </c>
      <c r="T35" s="63">
        <v>72</v>
      </c>
      <c r="U35" s="63">
        <v>57</v>
      </c>
      <c r="V35" s="63">
        <v>34</v>
      </c>
      <c r="W35" s="63">
        <v>52</v>
      </c>
      <c r="X35" s="160">
        <v>69</v>
      </c>
    </row>
    <row r="36" spans="1:45" x14ac:dyDescent="0.35">
      <c r="A36" s="3" t="s">
        <v>75</v>
      </c>
      <c r="B36" s="85" t="s">
        <v>84</v>
      </c>
      <c r="C36" s="65" t="s">
        <v>85</v>
      </c>
      <c r="D36" s="66" t="s">
        <v>82</v>
      </c>
      <c r="E36" s="67">
        <v>13.416487894999999</v>
      </c>
      <c r="F36" s="67">
        <v>13.405010987000001</v>
      </c>
      <c r="G36" s="67">
        <v>13.810457002</v>
      </c>
      <c r="H36" s="67">
        <v>14.130339918000001</v>
      </c>
      <c r="I36" s="67">
        <v>14.178225858999999</v>
      </c>
      <c r="J36" s="67">
        <v>10.140367693</v>
      </c>
      <c r="K36" s="67">
        <v>8.6099272460999998</v>
      </c>
      <c r="L36" s="67">
        <v>10.441668662</v>
      </c>
      <c r="M36" s="67">
        <v>6.0005833124999999</v>
      </c>
      <c r="N36" s="67">
        <v>5.5734835944999999</v>
      </c>
      <c r="O36" s="67">
        <v>7.3486694054999999</v>
      </c>
      <c r="P36" s="67">
        <v>5.2223483526000001</v>
      </c>
      <c r="Q36" s="67">
        <v>7.0237144913999998</v>
      </c>
      <c r="R36" s="67">
        <v>4.3919773213999997</v>
      </c>
      <c r="S36" s="67">
        <v>8.2604209142999991</v>
      </c>
      <c r="T36" s="67">
        <v>9.2777527221000007</v>
      </c>
      <c r="U36" s="67">
        <v>7.2260380774000001</v>
      </c>
      <c r="V36" s="67">
        <v>4.2333470709999999</v>
      </c>
      <c r="W36" s="67">
        <v>6.3649048936000003</v>
      </c>
      <c r="X36" s="149">
        <v>8.4457391858000008</v>
      </c>
      <c r="Z36" s="8"/>
      <c r="AA36" s="8"/>
      <c r="AB36" s="8"/>
      <c r="AC36" s="8"/>
      <c r="AD36" s="8"/>
      <c r="AE36" s="8"/>
      <c r="AF36" s="8"/>
      <c r="AG36" s="8"/>
      <c r="AH36" s="8"/>
      <c r="AI36" s="8"/>
      <c r="AJ36" s="8"/>
      <c r="AK36" s="8"/>
      <c r="AL36" s="8"/>
      <c r="AM36" s="8"/>
      <c r="AN36" s="8"/>
      <c r="AO36" s="8"/>
      <c r="AP36" s="8"/>
      <c r="AQ36" s="8"/>
      <c r="AR36" s="8"/>
      <c r="AS36" s="8"/>
    </row>
    <row r="37" spans="1:45" x14ac:dyDescent="0.35">
      <c r="A37" s="3" t="s">
        <v>75</v>
      </c>
      <c r="B37" s="85" t="s">
        <v>84</v>
      </c>
      <c r="C37" s="64" t="s">
        <v>83</v>
      </c>
      <c r="D37" s="68" t="s">
        <v>81</v>
      </c>
      <c r="E37" s="68">
        <v>301</v>
      </c>
      <c r="F37" s="68">
        <v>312</v>
      </c>
      <c r="G37" s="68">
        <v>350</v>
      </c>
      <c r="H37" s="68">
        <v>320</v>
      </c>
      <c r="I37" s="68">
        <v>274</v>
      </c>
      <c r="J37" s="68">
        <v>251</v>
      </c>
      <c r="K37" s="68">
        <v>249</v>
      </c>
      <c r="L37" s="68">
        <v>254</v>
      </c>
      <c r="M37" s="68">
        <v>223</v>
      </c>
      <c r="N37" s="68">
        <v>224</v>
      </c>
      <c r="O37" s="68">
        <v>242</v>
      </c>
      <c r="P37" s="68">
        <v>248</v>
      </c>
      <c r="Q37" s="68">
        <v>224</v>
      </c>
      <c r="R37" s="68">
        <v>240</v>
      </c>
      <c r="S37" s="68">
        <v>231</v>
      </c>
      <c r="T37" s="68">
        <v>229</v>
      </c>
      <c r="U37" s="68">
        <v>212</v>
      </c>
      <c r="V37" s="68">
        <v>179</v>
      </c>
      <c r="W37" s="68">
        <v>236</v>
      </c>
      <c r="X37" s="161">
        <v>193</v>
      </c>
    </row>
    <row r="38" spans="1:45" x14ac:dyDescent="0.35">
      <c r="A38" s="3" t="s">
        <v>75</v>
      </c>
      <c r="B38" s="86" t="s">
        <v>84</v>
      </c>
      <c r="C38" s="65" t="s">
        <v>83</v>
      </c>
      <c r="D38" s="66" t="s">
        <v>82</v>
      </c>
      <c r="E38" s="77">
        <v>5.8967300379000003</v>
      </c>
      <c r="F38" s="77">
        <v>6.0572197593999997</v>
      </c>
      <c r="G38" s="77">
        <v>6.6897469307000001</v>
      </c>
      <c r="H38" s="77">
        <v>6.0023457917999998</v>
      </c>
      <c r="I38" s="77">
        <v>5.0455861340999997</v>
      </c>
      <c r="J38" s="77">
        <v>4.5561104974999997</v>
      </c>
      <c r="K38" s="77">
        <v>4.4647243741000002</v>
      </c>
      <c r="L38" s="77">
        <v>4.4966241683000003</v>
      </c>
      <c r="M38" s="77">
        <v>3.8894550593999999</v>
      </c>
      <c r="N38" s="77">
        <v>3.8476819519999998</v>
      </c>
      <c r="O38" s="77">
        <v>4.0942821826999998</v>
      </c>
      <c r="P38" s="77">
        <v>4.1294585248000004</v>
      </c>
      <c r="Q38" s="77">
        <v>3.6596571163</v>
      </c>
      <c r="R38" s="77">
        <v>3.8576619192999999</v>
      </c>
      <c r="S38" s="77">
        <v>3.657905113</v>
      </c>
      <c r="T38" s="77">
        <v>3.6208132568</v>
      </c>
      <c r="U38" s="77">
        <v>3.3528616436999998</v>
      </c>
      <c r="V38" s="77">
        <v>2.8051176628999999</v>
      </c>
      <c r="W38" s="77">
        <v>3.6050386831000001</v>
      </c>
      <c r="X38" s="156">
        <v>2.9481884146000001</v>
      </c>
      <c r="Z38" s="8"/>
      <c r="AA38" s="8"/>
      <c r="AB38" s="8"/>
      <c r="AC38" s="8"/>
      <c r="AD38" s="8"/>
      <c r="AE38" s="8"/>
      <c r="AF38" s="8"/>
      <c r="AG38" s="8"/>
      <c r="AH38" s="8"/>
      <c r="AI38" s="8"/>
      <c r="AJ38" s="8"/>
      <c r="AK38" s="8"/>
      <c r="AL38" s="8"/>
      <c r="AM38" s="8"/>
      <c r="AN38" s="8"/>
      <c r="AO38" s="8"/>
      <c r="AP38" s="8"/>
      <c r="AQ38" s="8"/>
      <c r="AR38" s="8"/>
      <c r="AS38" s="8"/>
    </row>
    <row r="39" spans="1:45" x14ac:dyDescent="0.35">
      <c r="A39" s="3" t="s">
        <v>75</v>
      </c>
      <c r="B39" s="87" t="s">
        <v>86</v>
      </c>
      <c r="C39" s="70" t="s">
        <v>88</v>
      </c>
      <c r="D39" s="75" t="s">
        <v>81</v>
      </c>
      <c r="E39" s="87">
        <v>839</v>
      </c>
      <c r="F39" s="87">
        <v>820</v>
      </c>
      <c r="G39" s="87">
        <v>773</v>
      </c>
      <c r="H39" s="87">
        <v>683</v>
      </c>
      <c r="I39" s="87">
        <v>628</v>
      </c>
      <c r="J39" s="87">
        <v>609</v>
      </c>
      <c r="K39" s="87">
        <v>510</v>
      </c>
      <c r="L39" s="75">
        <v>461</v>
      </c>
      <c r="M39" s="75">
        <v>440</v>
      </c>
      <c r="N39" s="75">
        <v>402</v>
      </c>
      <c r="O39" s="75">
        <v>388</v>
      </c>
      <c r="P39" s="75">
        <v>367</v>
      </c>
      <c r="Q39" s="75">
        <v>337</v>
      </c>
      <c r="R39" s="75">
        <v>377</v>
      </c>
      <c r="S39" s="75">
        <v>323</v>
      </c>
      <c r="T39" s="75">
        <v>312</v>
      </c>
      <c r="U39" s="75">
        <v>281</v>
      </c>
      <c r="V39" s="75">
        <v>270</v>
      </c>
      <c r="W39" s="75">
        <v>264</v>
      </c>
      <c r="X39" s="162">
        <v>217</v>
      </c>
    </row>
    <row r="40" spans="1:45" x14ac:dyDescent="0.35">
      <c r="A40" s="3" t="s">
        <v>75</v>
      </c>
      <c r="B40" s="87" t="s">
        <v>86</v>
      </c>
      <c r="C40" s="72" t="s">
        <v>88</v>
      </c>
      <c r="D40" s="73" t="s">
        <v>82</v>
      </c>
      <c r="E40" s="78">
        <v>19.893004562000002</v>
      </c>
      <c r="F40" s="78">
        <v>19.266188474</v>
      </c>
      <c r="G40" s="78">
        <v>17.870663099000001</v>
      </c>
      <c r="H40" s="78">
        <v>15.489066715</v>
      </c>
      <c r="I40" s="78">
        <v>13.979227047</v>
      </c>
      <c r="J40" s="78">
        <v>13.368408759999999</v>
      </c>
      <c r="K40" s="78">
        <v>11.06542945</v>
      </c>
      <c r="L40" s="74">
        <v>9.8563327257999997</v>
      </c>
      <c r="M40" s="74">
        <v>9.2488193040999995</v>
      </c>
      <c r="N40" s="74">
        <v>8.3034707888000003</v>
      </c>
      <c r="O40" s="74">
        <v>7.8698808504000004</v>
      </c>
      <c r="P40" s="74">
        <v>7.3035945028000002</v>
      </c>
      <c r="Q40" s="74">
        <v>6.5603526160000003</v>
      </c>
      <c r="R40" s="74">
        <v>7.2151756771000004</v>
      </c>
      <c r="S40" s="74">
        <v>6.0827491163999996</v>
      </c>
      <c r="T40" s="74">
        <v>5.9036356366999998</v>
      </c>
      <c r="U40" s="74">
        <v>5.3403768024999998</v>
      </c>
      <c r="V40" s="74">
        <v>5.0906954531000004</v>
      </c>
      <c r="W40" s="74">
        <v>4.8435958856000001</v>
      </c>
      <c r="X40" s="152">
        <v>3.9812890422999998</v>
      </c>
      <c r="Z40" s="8"/>
      <c r="AA40" s="8"/>
      <c r="AB40" s="8"/>
      <c r="AC40" s="8"/>
      <c r="AD40" s="8"/>
      <c r="AE40" s="8"/>
      <c r="AF40" s="8"/>
      <c r="AG40" s="8"/>
      <c r="AH40" s="8"/>
      <c r="AI40" s="8"/>
      <c r="AJ40" s="8"/>
      <c r="AK40" s="8"/>
      <c r="AL40" s="8"/>
      <c r="AM40" s="8"/>
      <c r="AN40" s="8"/>
      <c r="AO40" s="8"/>
      <c r="AP40" s="8"/>
      <c r="AQ40" s="8"/>
      <c r="AR40" s="8"/>
      <c r="AS40" s="8"/>
    </row>
    <row r="41" spans="1:45" x14ac:dyDescent="0.35">
      <c r="A41" s="3" t="s">
        <v>75</v>
      </c>
      <c r="B41" s="87" t="s">
        <v>86</v>
      </c>
      <c r="C41" s="69" t="s">
        <v>87</v>
      </c>
      <c r="D41" s="75" t="s">
        <v>81</v>
      </c>
      <c r="E41" s="75">
        <v>485</v>
      </c>
      <c r="F41" s="75">
        <v>481</v>
      </c>
      <c r="G41" s="75">
        <v>441</v>
      </c>
      <c r="H41" s="75">
        <v>438</v>
      </c>
      <c r="I41" s="75">
        <v>389</v>
      </c>
      <c r="J41" s="75">
        <v>343</v>
      </c>
      <c r="K41" s="75">
        <v>344</v>
      </c>
      <c r="L41" s="75">
        <v>347</v>
      </c>
      <c r="M41" s="75">
        <v>293</v>
      </c>
      <c r="N41" s="75">
        <v>315</v>
      </c>
      <c r="O41" s="75">
        <v>289</v>
      </c>
      <c r="P41" s="75">
        <v>249</v>
      </c>
      <c r="Q41" s="75">
        <v>269</v>
      </c>
      <c r="R41" s="75">
        <v>288</v>
      </c>
      <c r="S41" s="75">
        <v>255</v>
      </c>
      <c r="T41" s="75">
        <v>272</v>
      </c>
      <c r="U41" s="75">
        <v>247</v>
      </c>
      <c r="V41" s="75">
        <v>252</v>
      </c>
      <c r="W41" s="75">
        <v>258</v>
      </c>
      <c r="X41" s="162">
        <v>235</v>
      </c>
    </row>
    <row r="42" spans="1:45" x14ac:dyDescent="0.35">
      <c r="A42" s="137" t="s">
        <v>75</v>
      </c>
      <c r="B42" s="88" t="s">
        <v>86</v>
      </c>
      <c r="C42" s="72" t="s">
        <v>87</v>
      </c>
      <c r="D42" s="73" t="s">
        <v>82</v>
      </c>
      <c r="E42" s="74">
        <v>19.590869928</v>
      </c>
      <c r="F42" s="74">
        <v>19.344234473</v>
      </c>
      <c r="G42" s="74">
        <v>17.579309193</v>
      </c>
      <c r="H42" s="74">
        <v>17.285613989000002</v>
      </c>
      <c r="I42" s="74">
        <v>15.187155336</v>
      </c>
      <c r="J42" s="74">
        <v>13.249504784999999</v>
      </c>
      <c r="K42" s="74">
        <v>13.182197902</v>
      </c>
      <c r="L42" s="74">
        <v>13.208742284</v>
      </c>
      <c r="M42" s="74">
        <v>11.07052339</v>
      </c>
      <c r="N42" s="74">
        <v>11.811005908</v>
      </c>
      <c r="O42" s="74">
        <v>10.759577793</v>
      </c>
      <c r="P42" s="74">
        <v>9.1951985553999993</v>
      </c>
      <c r="Q42" s="74">
        <v>9.8498105285000008</v>
      </c>
      <c r="R42" s="74">
        <v>10.453454903000001</v>
      </c>
      <c r="S42" s="74">
        <v>9.1816453508000002</v>
      </c>
      <c r="T42" s="74">
        <v>9.6816516327999995</v>
      </c>
      <c r="U42" s="74">
        <v>8.7117200145000009</v>
      </c>
      <c r="V42" s="74">
        <v>8.8022326933000006</v>
      </c>
      <c r="W42" s="74">
        <v>8.9218127601999999</v>
      </c>
      <c r="X42" s="152">
        <v>8.1264573590999998</v>
      </c>
      <c r="Z42" s="8"/>
      <c r="AA42" s="8"/>
      <c r="AB42" s="8"/>
      <c r="AC42" s="8"/>
      <c r="AD42" s="8"/>
      <c r="AE42" s="8"/>
      <c r="AF42" s="8"/>
      <c r="AG42" s="8"/>
      <c r="AH42" s="8"/>
      <c r="AI42" s="8"/>
      <c r="AJ42" s="8"/>
      <c r="AK42" s="8"/>
      <c r="AL42" s="8"/>
      <c r="AM42" s="8"/>
      <c r="AN42" s="8"/>
      <c r="AO42" s="8"/>
      <c r="AP42" s="8"/>
      <c r="AQ42" s="8"/>
      <c r="AR42" s="8"/>
      <c r="AS42" s="8"/>
    </row>
    <row r="43" spans="1:45" ht="14.5" customHeight="1" x14ac:dyDescent="0.35">
      <c r="A43" s="136" t="s">
        <v>77</v>
      </c>
      <c r="B43" s="83" t="s">
        <v>79</v>
      </c>
      <c r="C43" s="54" t="s">
        <v>80</v>
      </c>
      <c r="D43" s="55" t="s">
        <v>81</v>
      </c>
      <c r="E43" s="55">
        <v>131</v>
      </c>
      <c r="F43" s="55">
        <v>134</v>
      </c>
      <c r="G43" s="55">
        <v>138</v>
      </c>
      <c r="H43" s="55">
        <v>126</v>
      </c>
      <c r="I43" s="55">
        <v>138</v>
      </c>
      <c r="J43" s="55">
        <v>130</v>
      </c>
      <c r="K43" s="55">
        <v>118</v>
      </c>
      <c r="L43" s="55">
        <v>116</v>
      </c>
      <c r="M43" s="55">
        <v>88</v>
      </c>
      <c r="N43" s="55">
        <v>100</v>
      </c>
      <c r="O43" s="55">
        <v>69</v>
      </c>
      <c r="P43" s="55">
        <v>61</v>
      </c>
      <c r="Q43" s="55">
        <v>55</v>
      </c>
      <c r="R43" s="55">
        <v>78</v>
      </c>
      <c r="S43" s="55">
        <v>66</v>
      </c>
      <c r="T43" s="55">
        <v>51</v>
      </c>
      <c r="U43" s="55">
        <v>48</v>
      </c>
      <c r="V43" s="55">
        <v>45</v>
      </c>
      <c r="W43" s="55">
        <v>49</v>
      </c>
      <c r="X43" s="158">
        <v>54</v>
      </c>
    </row>
    <row r="44" spans="1:45" x14ac:dyDescent="0.35">
      <c r="A44" s="3" t="s">
        <v>77</v>
      </c>
      <c r="B44" s="84" t="s">
        <v>79</v>
      </c>
      <c r="C44" s="57" t="s">
        <v>80</v>
      </c>
      <c r="D44" s="58" t="s">
        <v>82</v>
      </c>
      <c r="E44" s="59">
        <v>8.2458289324000003</v>
      </c>
      <c r="F44" s="59">
        <v>8.4180795219999993</v>
      </c>
      <c r="G44" s="59">
        <v>8.6127859928999992</v>
      </c>
      <c r="H44" s="59">
        <v>7.8153493460999997</v>
      </c>
      <c r="I44" s="59">
        <v>8.5013793179999997</v>
      </c>
      <c r="J44" s="59">
        <v>7.9500638146</v>
      </c>
      <c r="K44" s="59">
        <v>7.1886477848999997</v>
      </c>
      <c r="L44" s="59">
        <v>7.0066841351000004</v>
      </c>
      <c r="M44" s="59">
        <v>5.2676284477999999</v>
      </c>
      <c r="N44" s="59">
        <v>5.9288560983999998</v>
      </c>
      <c r="O44" s="59">
        <v>4.0457675994000004</v>
      </c>
      <c r="P44" s="59">
        <v>3.5316703989999998</v>
      </c>
      <c r="Q44" s="59">
        <v>3.1479946702000001</v>
      </c>
      <c r="R44" s="59">
        <v>4.4348848039000002</v>
      </c>
      <c r="S44" s="59">
        <v>3.7239976099000001</v>
      </c>
      <c r="T44" s="59">
        <v>2.8817287660000002</v>
      </c>
      <c r="U44" s="59">
        <v>2.7055895790000002</v>
      </c>
      <c r="V44" s="59">
        <v>2.5202883210000002</v>
      </c>
      <c r="W44" s="59">
        <v>2.7284491494999998</v>
      </c>
      <c r="X44" s="145">
        <v>3.006862328</v>
      </c>
      <c r="Z44" s="8"/>
      <c r="AA44" s="8"/>
      <c r="AB44" s="8"/>
      <c r="AC44" s="8"/>
      <c r="AD44" s="8"/>
      <c r="AE44" s="8"/>
      <c r="AF44" s="8"/>
      <c r="AG44" s="8"/>
      <c r="AH44" s="8"/>
      <c r="AI44" s="8"/>
      <c r="AJ44" s="8"/>
      <c r="AK44" s="8"/>
      <c r="AL44" s="8"/>
      <c r="AM44" s="8"/>
      <c r="AN44" s="8"/>
      <c r="AO44" s="8"/>
      <c r="AP44" s="8"/>
      <c r="AQ44" s="8"/>
      <c r="AR44" s="8"/>
      <c r="AS44" s="8"/>
    </row>
    <row r="45" spans="1:45" x14ac:dyDescent="0.35">
      <c r="A45" s="3" t="s">
        <v>77</v>
      </c>
      <c r="B45" s="84" t="s">
        <v>79</v>
      </c>
      <c r="C45" s="56" t="s">
        <v>83</v>
      </c>
      <c r="D45" s="60" t="s">
        <v>81</v>
      </c>
      <c r="E45" s="131">
        <v>1133</v>
      </c>
      <c r="F45" s="131">
        <v>1135</v>
      </c>
      <c r="G45" s="131">
        <v>1049</v>
      </c>
      <c r="H45" s="131">
        <v>1020</v>
      </c>
      <c r="I45" s="131">
        <v>1002</v>
      </c>
      <c r="J45" s="131">
        <v>953</v>
      </c>
      <c r="K45" s="131">
        <v>920</v>
      </c>
      <c r="L45" s="132">
        <v>1032</v>
      </c>
      <c r="M45" s="132">
        <v>881</v>
      </c>
      <c r="N45" s="132">
        <v>880</v>
      </c>
      <c r="O45" s="132">
        <v>714</v>
      </c>
      <c r="P45" s="132">
        <v>665</v>
      </c>
      <c r="Q45" s="132">
        <v>640</v>
      </c>
      <c r="R45" s="132">
        <v>647</v>
      </c>
      <c r="S45" s="132">
        <v>604</v>
      </c>
      <c r="T45" s="132">
        <v>522</v>
      </c>
      <c r="U45" s="132">
        <v>484</v>
      </c>
      <c r="V45" s="132">
        <v>473</v>
      </c>
      <c r="W45" s="132">
        <v>415</v>
      </c>
      <c r="X45" s="164">
        <v>385</v>
      </c>
    </row>
    <row r="46" spans="1:45" x14ac:dyDescent="0.35">
      <c r="A46" s="3" t="s">
        <v>77</v>
      </c>
      <c r="B46" s="89" t="s">
        <v>79</v>
      </c>
      <c r="C46" s="56" t="s">
        <v>83</v>
      </c>
      <c r="D46" s="60" t="s">
        <v>82</v>
      </c>
      <c r="E46" s="76">
        <v>22.195997119000001</v>
      </c>
      <c r="F46" s="76">
        <v>22.035078292000001</v>
      </c>
      <c r="G46" s="76">
        <v>20.050127229000001</v>
      </c>
      <c r="H46" s="76">
        <v>19.132477211000001</v>
      </c>
      <c r="I46" s="76">
        <v>18.451377031</v>
      </c>
      <c r="J46" s="76">
        <v>17.298698423000001</v>
      </c>
      <c r="K46" s="76">
        <v>16.496170377999999</v>
      </c>
      <c r="L46" s="76">
        <v>18.269748588999999</v>
      </c>
      <c r="M46" s="76">
        <v>15.365963710000001</v>
      </c>
      <c r="N46" s="76">
        <v>15.115893383</v>
      </c>
      <c r="O46" s="76">
        <v>12.079824291</v>
      </c>
      <c r="P46" s="76">
        <v>11.072943221999999</v>
      </c>
      <c r="Q46" s="76">
        <v>10.456163189</v>
      </c>
      <c r="R46" s="76">
        <v>10.399613591</v>
      </c>
      <c r="S46" s="76">
        <v>9.5643925898000006</v>
      </c>
      <c r="T46" s="76">
        <v>8.2535568560999995</v>
      </c>
      <c r="U46" s="76">
        <v>7.6546463941000003</v>
      </c>
      <c r="V46" s="76">
        <v>7.4124058913999997</v>
      </c>
      <c r="W46" s="76">
        <v>6.3393688708000004</v>
      </c>
      <c r="X46" s="155">
        <v>5.8811012415999997</v>
      </c>
      <c r="Z46" s="8"/>
      <c r="AA46" s="8"/>
      <c r="AB46" s="8"/>
      <c r="AC46" s="8"/>
      <c r="AD46" s="8"/>
      <c r="AE46" s="8"/>
      <c r="AF46" s="8"/>
      <c r="AG46" s="8"/>
      <c r="AH46" s="8"/>
      <c r="AI46" s="8"/>
      <c r="AJ46" s="8"/>
      <c r="AK46" s="8"/>
      <c r="AL46" s="8"/>
      <c r="AM46" s="8"/>
      <c r="AN46" s="8"/>
      <c r="AO46" s="8"/>
      <c r="AP46" s="8"/>
      <c r="AQ46" s="8"/>
      <c r="AR46" s="8"/>
      <c r="AS46" s="8"/>
    </row>
    <row r="47" spans="1:45" x14ac:dyDescent="0.35">
      <c r="A47" s="3" t="s">
        <v>77</v>
      </c>
      <c r="B47" s="85" t="s">
        <v>84</v>
      </c>
      <c r="C47" s="62" t="s">
        <v>85</v>
      </c>
      <c r="D47" s="63" t="s">
        <v>81</v>
      </c>
      <c r="E47" s="79">
        <v>64</v>
      </c>
      <c r="F47" s="79">
        <v>69</v>
      </c>
      <c r="G47" s="79">
        <v>81</v>
      </c>
      <c r="H47" s="79">
        <v>53</v>
      </c>
      <c r="I47" s="79">
        <v>65</v>
      </c>
      <c r="J47" s="79">
        <v>67</v>
      </c>
      <c r="K47" s="79">
        <v>57</v>
      </c>
      <c r="L47" s="63">
        <v>61</v>
      </c>
      <c r="M47" s="63">
        <v>65</v>
      </c>
      <c r="N47" s="63">
        <v>42</v>
      </c>
      <c r="O47" s="63">
        <v>48</v>
      </c>
      <c r="P47" s="63">
        <v>36</v>
      </c>
      <c r="Q47" s="63">
        <v>24</v>
      </c>
      <c r="R47" s="63">
        <v>40</v>
      </c>
      <c r="S47" s="63">
        <v>37</v>
      </c>
      <c r="T47" s="63">
        <v>38</v>
      </c>
      <c r="U47" s="63">
        <v>25</v>
      </c>
      <c r="V47" s="63">
        <v>22</v>
      </c>
      <c r="W47" s="63">
        <v>29</v>
      </c>
      <c r="X47" s="160">
        <v>23</v>
      </c>
    </row>
    <row r="48" spans="1:45" x14ac:dyDescent="0.35">
      <c r="A48" s="3" t="s">
        <v>77</v>
      </c>
      <c r="B48" s="85" t="s">
        <v>84</v>
      </c>
      <c r="C48" s="65" t="s">
        <v>85</v>
      </c>
      <c r="D48" s="66" t="s">
        <v>82</v>
      </c>
      <c r="E48" s="67">
        <v>8.8521157248000009</v>
      </c>
      <c r="F48" s="67">
        <v>9.5355232790999995</v>
      </c>
      <c r="G48" s="67">
        <v>11.186470171</v>
      </c>
      <c r="H48" s="67">
        <v>7.3422354475000002</v>
      </c>
      <c r="I48" s="67">
        <v>9.0351439298000003</v>
      </c>
      <c r="J48" s="67">
        <v>9.3069128137000003</v>
      </c>
      <c r="K48" s="67">
        <v>7.9155782746999996</v>
      </c>
      <c r="L48" s="67">
        <v>8.4925571786000003</v>
      </c>
      <c r="M48" s="67">
        <v>9.0706491932999995</v>
      </c>
      <c r="N48" s="67">
        <v>5.8521577742000002</v>
      </c>
      <c r="O48" s="67">
        <v>6.6553987068999998</v>
      </c>
      <c r="P48" s="67">
        <v>4.9474879129999998</v>
      </c>
      <c r="Q48" s="67">
        <v>3.2417143807</v>
      </c>
      <c r="R48" s="67">
        <v>5.3236088744999996</v>
      </c>
      <c r="S48" s="67">
        <v>4.8513583147999997</v>
      </c>
      <c r="T48" s="67">
        <v>4.8965917145000004</v>
      </c>
      <c r="U48" s="67">
        <v>3.1693149462000001</v>
      </c>
      <c r="V48" s="67">
        <v>2.7392245753000002</v>
      </c>
      <c r="W48" s="67">
        <v>3.5496584983999999</v>
      </c>
      <c r="X48" s="149">
        <v>2.8152463953</v>
      </c>
      <c r="Z48" s="8"/>
      <c r="AA48" s="8"/>
      <c r="AB48" s="8"/>
      <c r="AC48" s="8"/>
      <c r="AD48" s="8"/>
      <c r="AE48" s="8"/>
      <c r="AF48" s="8"/>
      <c r="AG48" s="8"/>
      <c r="AH48" s="8"/>
      <c r="AI48" s="8"/>
      <c r="AJ48" s="8"/>
      <c r="AK48" s="8"/>
      <c r="AL48" s="8"/>
      <c r="AM48" s="8"/>
      <c r="AN48" s="8"/>
      <c r="AO48" s="8"/>
      <c r="AP48" s="8"/>
      <c r="AQ48" s="8"/>
      <c r="AR48" s="8"/>
      <c r="AS48" s="8"/>
    </row>
    <row r="49" spans="1:45" x14ac:dyDescent="0.35">
      <c r="A49" s="3" t="s">
        <v>77</v>
      </c>
      <c r="B49" s="85" t="s">
        <v>84</v>
      </c>
      <c r="C49" s="64" t="s">
        <v>83</v>
      </c>
      <c r="D49" s="68" t="s">
        <v>81</v>
      </c>
      <c r="E49" s="68">
        <v>518</v>
      </c>
      <c r="F49" s="68">
        <v>516</v>
      </c>
      <c r="G49" s="68">
        <v>495</v>
      </c>
      <c r="H49" s="68">
        <v>459</v>
      </c>
      <c r="I49" s="68">
        <v>457</v>
      </c>
      <c r="J49" s="68">
        <v>434</v>
      </c>
      <c r="K49" s="68">
        <v>405</v>
      </c>
      <c r="L49" s="68">
        <v>426</v>
      </c>
      <c r="M49" s="68">
        <v>398</v>
      </c>
      <c r="N49" s="68">
        <v>392</v>
      </c>
      <c r="O49" s="68">
        <v>325</v>
      </c>
      <c r="P49" s="68">
        <v>291</v>
      </c>
      <c r="Q49" s="68">
        <v>315</v>
      </c>
      <c r="R49" s="68">
        <v>318</v>
      </c>
      <c r="S49" s="68">
        <v>260</v>
      </c>
      <c r="T49" s="68">
        <v>244</v>
      </c>
      <c r="U49" s="68">
        <v>267</v>
      </c>
      <c r="V49" s="68">
        <v>256</v>
      </c>
      <c r="W49" s="68">
        <v>210</v>
      </c>
      <c r="X49" s="161">
        <v>219</v>
      </c>
    </row>
    <row r="50" spans="1:45" x14ac:dyDescent="0.35">
      <c r="A50" s="3" t="s">
        <v>77</v>
      </c>
      <c r="B50" s="86" t="s">
        <v>84</v>
      </c>
      <c r="C50" s="65" t="s">
        <v>83</v>
      </c>
      <c r="D50" s="66" t="s">
        <v>82</v>
      </c>
      <c r="E50" s="77">
        <v>10.147860995</v>
      </c>
      <c r="F50" s="77">
        <v>10.017709602</v>
      </c>
      <c r="G50" s="77">
        <v>9.4612135163000008</v>
      </c>
      <c r="H50" s="77">
        <v>8.6096147451</v>
      </c>
      <c r="I50" s="77">
        <v>8.4154484061999995</v>
      </c>
      <c r="J50" s="77">
        <v>7.8778962387</v>
      </c>
      <c r="K50" s="77">
        <v>7.2619010904000003</v>
      </c>
      <c r="L50" s="77">
        <v>7.5415822663999998</v>
      </c>
      <c r="M50" s="77">
        <v>6.9417179984999997</v>
      </c>
      <c r="N50" s="77">
        <v>6.7334434160000001</v>
      </c>
      <c r="O50" s="77">
        <v>5.4985194601999998</v>
      </c>
      <c r="P50" s="77">
        <v>4.8454533495999996</v>
      </c>
      <c r="Q50" s="77">
        <v>5.1463928198</v>
      </c>
      <c r="R50" s="77">
        <v>5.1114020431</v>
      </c>
      <c r="S50" s="77">
        <v>4.1171226379999997</v>
      </c>
      <c r="T50" s="77">
        <v>3.8579844308000002</v>
      </c>
      <c r="U50" s="77">
        <v>4.2227078247999996</v>
      </c>
      <c r="V50" s="77">
        <v>4.0117883894000004</v>
      </c>
      <c r="W50" s="77">
        <v>3.2078734044999999</v>
      </c>
      <c r="X50" s="156">
        <v>3.3453536931999999</v>
      </c>
      <c r="Z50" s="8"/>
      <c r="AA50" s="8"/>
      <c r="AB50" s="8"/>
      <c r="AC50" s="8"/>
      <c r="AD50" s="8"/>
      <c r="AE50" s="8"/>
      <c r="AF50" s="8"/>
      <c r="AG50" s="8"/>
      <c r="AH50" s="8"/>
      <c r="AI50" s="8"/>
      <c r="AJ50" s="8"/>
      <c r="AK50" s="8"/>
      <c r="AL50" s="8"/>
      <c r="AM50" s="8"/>
      <c r="AN50" s="8"/>
      <c r="AO50" s="8"/>
      <c r="AP50" s="8"/>
      <c r="AQ50" s="8"/>
      <c r="AR50" s="8"/>
      <c r="AS50" s="8"/>
    </row>
    <row r="51" spans="1:45" x14ac:dyDescent="0.35">
      <c r="A51" s="3" t="s">
        <v>77</v>
      </c>
      <c r="B51" s="87" t="s">
        <v>86</v>
      </c>
      <c r="C51" s="70" t="s">
        <v>88</v>
      </c>
      <c r="D51" s="75" t="s">
        <v>81</v>
      </c>
      <c r="E51" s="87">
        <v>672</v>
      </c>
      <c r="F51" s="87">
        <v>614</v>
      </c>
      <c r="G51" s="87">
        <v>612</v>
      </c>
      <c r="H51" s="87">
        <v>552</v>
      </c>
      <c r="I51" s="87">
        <v>579</v>
      </c>
      <c r="J51" s="87">
        <v>534</v>
      </c>
      <c r="K51" s="87">
        <v>477</v>
      </c>
      <c r="L51" s="75">
        <v>541</v>
      </c>
      <c r="M51" s="75">
        <v>490</v>
      </c>
      <c r="N51" s="75">
        <v>488</v>
      </c>
      <c r="O51" s="75">
        <v>355</v>
      </c>
      <c r="P51" s="75">
        <v>331</v>
      </c>
      <c r="Q51" s="75">
        <v>331</v>
      </c>
      <c r="R51" s="75">
        <v>316</v>
      </c>
      <c r="S51" s="75">
        <v>298</v>
      </c>
      <c r="T51" s="75">
        <v>258</v>
      </c>
      <c r="U51" s="75">
        <v>219</v>
      </c>
      <c r="V51" s="75">
        <v>204</v>
      </c>
      <c r="W51" s="75">
        <v>178</v>
      </c>
      <c r="X51" s="162">
        <v>186</v>
      </c>
    </row>
    <row r="52" spans="1:45" x14ac:dyDescent="0.35">
      <c r="A52" s="3" t="s">
        <v>77</v>
      </c>
      <c r="B52" s="87" t="s">
        <v>86</v>
      </c>
      <c r="C52" s="72" t="s">
        <v>88</v>
      </c>
      <c r="D52" s="73" t="s">
        <v>82</v>
      </c>
      <c r="E52" s="78">
        <v>15.93337195</v>
      </c>
      <c r="F52" s="78">
        <v>14.426146002999999</v>
      </c>
      <c r="G52" s="78">
        <v>14.148571561000001</v>
      </c>
      <c r="H52" s="78">
        <v>12.518250112</v>
      </c>
      <c r="I52" s="78">
        <v>12.888491178000001</v>
      </c>
      <c r="J52" s="78">
        <v>11.722053001000001</v>
      </c>
      <c r="K52" s="78">
        <v>10.349431074</v>
      </c>
      <c r="L52" s="74">
        <v>11.566759229000001</v>
      </c>
      <c r="M52" s="74">
        <v>10.299821498</v>
      </c>
      <c r="N52" s="74">
        <v>10.079835186</v>
      </c>
      <c r="O52" s="74">
        <v>7.2005353141999997</v>
      </c>
      <c r="P52" s="74">
        <v>6.5871656142999999</v>
      </c>
      <c r="Q52" s="74">
        <v>6.4435510858000002</v>
      </c>
      <c r="R52" s="74">
        <v>6.0477334587999998</v>
      </c>
      <c r="S52" s="74">
        <v>5.6119481012000003</v>
      </c>
      <c r="T52" s="74">
        <v>4.8818525457000002</v>
      </c>
      <c r="U52" s="74">
        <v>4.1620730239999997</v>
      </c>
      <c r="V52" s="74">
        <v>3.8463032311999998</v>
      </c>
      <c r="W52" s="74">
        <v>3.2657578318999998</v>
      </c>
      <c r="X52" s="152">
        <v>3.4125334648000001</v>
      </c>
      <c r="Z52" s="8"/>
      <c r="AA52" s="8"/>
      <c r="AB52" s="8"/>
      <c r="AC52" s="8"/>
      <c r="AD52" s="8"/>
      <c r="AE52" s="8"/>
      <c r="AF52" s="8"/>
      <c r="AG52" s="8"/>
      <c r="AH52" s="8"/>
      <c r="AI52" s="8"/>
      <c r="AJ52" s="8"/>
      <c r="AK52" s="8"/>
      <c r="AL52" s="8"/>
      <c r="AM52" s="8"/>
      <c r="AN52" s="8"/>
      <c r="AO52" s="8"/>
      <c r="AP52" s="8"/>
      <c r="AQ52" s="8"/>
      <c r="AR52" s="8"/>
      <c r="AS52" s="8"/>
    </row>
    <row r="53" spans="1:45" x14ac:dyDescent="0.35">
      <c r="A53" s="3" t="s">
        <v>77</v>
      </c>
      <c r="B53" s="87" t="s">
        <v>86</v>
      </c>
      <c r="C53" s="69" t="s">
        <v>87</v>
      </c>
      <c r="D53" s="75" t="s">
        <v>81</v>
      </c>
      <c r="E53" s="75">
        <v>463</v>
      </c>
      <c r="F53" s="75">
        <v>523</v>
      </c>
      <c r="G53" s="75">
        <v>451</v>
      </c>
      <c r="H53" s="75">
        <v>433</v>
      </c>
      <c r="I53" s="75">
        <v>402</v>
      </c>
      <c r="J53" s="75">
        <v>418</v>
      </c>
      <c r="K53" s="75">
        <v>424</v>
      </c>
      <c r="L53" s="75">
        <v>481</v>
      </c>
      <c r="M53" s="75">
        <v>393</v>
      </c>
      <c r="N53" s="75">
        <v>416</v>
      </c>
      <c r="O53" s="75">
        <v>349</v>
      </c>
      <c r="P53" s="75">
        <v>333</v>
      </c>
      <c r="Q53" s="75">
        <v>304</v>
      </c>
      <c r="R53" s="75">
        <v>350</v>
      </c>
      <c r="S53" s="75">
        <v>297</v>
      </c>
      <c r="T53" s="75">
        <v>276</v>
      </c>
      <c r="U53" s="75">
        <v>268</v>
      </c>
      <c r="V53" s="75">
        <v>275</v>
      </c>
      <c r="W53" s="75">
        <v>241</v>
      </c>
      <c r="X53" s="162">
        <v>209</v>
      </c>
    </row>
    <row r="54" spans="1:45" x14ac:dyDescent="0.35">
      <c r="A54" s="137" t="s">
        <v>77</v>
      </c>
      <c r="B54" s="88" t="s">
        <v>86</v>
      </c>
      <c r="C54" s="72" t="s">
        <v>87</v>
      </c>
      <c r="D54" s="73" t="s">
        <v>82</v>
      </c>
      <c r="E54" s="74">
        <v>18.702211909999999</v>
      </c>
      <c r="F54" s="74">
        <v>21.033336028000001</v>
      </c>
      <c r="G54" s="74">
        <v>17.977932983999999</v>
      </c>
      <c r="H54" s="74">
        <v>17.088289627999998</v>
      </c>
      <c r="I54" s="74">
        <v>15.694695232000001</v>
      </c>
      <c r="J54" s="74">
        <v>16.146626822999998</v>
      </c>
      <c r="K54" s="74">
        <v>16.247825321000001</v>
      </c>
      <c r="L54" s="74">
        <v>18.309524607</v>
      </c>
      <c r="M54" s="74">
        <v>14.848859018000001</v>
      </c>
      <c r="N54" s="74">
        <v>15.59802685</v>
      </c>
      <c r="O54" s="74">
        <v>12.993400171999999</v>
      </c>
      <c r="P54" s="74">
        <v>12.297193248999999</v>
      </c>
      <c r="Q54" s="74">
        <v>11.131384389000001</v>
      </c>
      <c r="R54" s="74">
        <v>12.703851445</v>
      </c>
      <c r="S54" s="74">
        <v>10.69391635</v>
      </c>
      <c r="T54" s="74">
        <v>9.8240288627000005</v>
      </c>
      <c r="U54" s="74">
        <v>9.4523925663000004</v>
      </c>
      <c r="V54" s="74">
        <v>9.6056110740000005</v>
      </c>
      <c r="W54" s="74">
        <v>8.3339413768000004</v>
      </c>
      <c r="X54" s="152">
        <v>7.2273599492000002</v>
      </c>
      <c r="Z54" s="8"/>
      <c r="AA54" s="8"/>
      <c r="AB54" s="8"/>
      <c r="AC54" s="8"/>
      <c r="AD54" s="8"/>
      <c r="AE54" s="8"/>
      <c r="AF54" s="8"/>
      <c r="AG54" s="8"/>
      <c r="AH54" s="8"/>
      <c r="AI54" s="8"/>
      <c r="AJ54" s="8"/>
      <c r="AK54" s="8"/>
      <c r="AL54" s="8"/>
      <c r="AM54" s="8"/>
      <c r="AN54" s="8"/>
      <c r="AO54" s="8"/>
      <c r="AP54" s="8"/>
      <c r="AQ54" s="8"/>
      <c r="AR54" s="8"/>
      <c r="AS54" s="8"/>
    </row>
    <row r="55" spans="1:45" x14ac:dyDescent="0.35">
      <c r="A55" s="49" t="s">
        <v>78</v>
      </c>
      <c r="B55" s="83" t="s">
        <v>79</v>
      </c>
      <c r="C55" s="54" t="s">
        <v>80</v>
      </c>
      <c r="D55" s="55" t="s">
        <v>81</v>
      </c>
      <c r="E55" s="55">
        <v>297</v>
      </c>
      <c r="F55" s="55">
        <v>273</v>
      </c>
      <c r="G55" s="55">
        <v>204</v>
      </c>
      <c r="H55" s="55">
        <v>216</v>
      </c>
      <c r="I55" s="55">
        <v>166</v>
      </c>
      <c r="J55" s="55">
        <v>177</v>
      </c>
      <c r="K55" s="55">
        <v>133</v>
      </c>
      <c r="L55" s="55">
        <v>134</v>
      </c>
      <c r="M55" s="55">
        <v>98</v>
      </c>
      <c r="N55" s="55">
        <v>85</v>
      </c>
      <c r="O55" s="55">
        <v>58</v>
      </c>
      <c r="P55" s="55">
        <v>80</v>
      </c>
      <c r="Q55" s="55">
        <v>89</v>
      </c>
      <c r="R55" s="55">
        <v>72</v>
      </c>
      <c r="S55" s="55">
        <v>139</v>
      </c>
      <c r="T55" s="55">
        <v>128</v>
      </c>
      <c r="U55" s="55">
        <v>111</v>
      </c>
      <c r="V55" s="55">
        <v>128</v>
      </c>
      <c r="W55" s="55">
        <v>123</v>
      </c>
      <c r="X55" s="158">
        <v>111</v>
      </c>
    </row>
    <row r="56" spans="1:45" x14ac:dyDescent="0.35">
      <c r="A56" s="10" t="s">
        <v>78</v>
      </c>
      <c r="B56" s="84" t="s">
        <v>79</v>
      </c>
      <c r="C56" s="57" t="s">
        <v>80</v>
      </c>
      <c r="D56" s="58" t="s">
        <v>82</v>
      </c>
      <c r="E56" s="59">
        <v>18.694741930999999</v>
      </c>
      <c r="F56" s="59">
        <v>17.150266489</v>
      </c>
      <c r="G56" s="59">
        <v>12.731944511</v>
      </c>
      <c r="H56" s="59">
        <v>13.397741736</v>
      </c>
      <c r="I56" s="59">
        <v>10.226296861</v>
      </c>
      <c r="J56" s="59">
        <v>10.824317655</v>
      </c>
      <c r="K56" s="59">
        <v>8.1024589440000003</v>
      </c>
      <c r="L56" s="59">
        <v>8.0939282250000009</v>
      </c>
      <c r="M56" s="59">
        <v>5.8662225896000004</v>
      </c>
      <c r="N56" s="59">
        <v>5.0395276836000003</v>
      </c>
      <c r="O56" s="59">
        <v>3.4007901559999998</v>
      </c>
      <c r="P56" s="59">
        <v>4.6316988840000004</v>
      </c>
      <c r="Q56" s="59">
        <v>5.0940277390000004</v>
      </c>
      <c r="R56" s="59">
        <v>4.0937398189999996</v>
      </c>
      <c r="S56" s="59">
        <v>7.8429646632000001</v>
      </c>
      <c r="T56" s="59">
        <v>7.2325741579000002</v>
      </c>
      <c r="U56" s="59">
        <v>6.2566759014000004</v>
      </c>
      <c r="V56" s="59">
        <v>7.1688201129999998</v>
      </c>
      <c r="W56" s="59">
        <v>6.8489641916000004</v>
      </c>
      <c r="X56" s="145">
        <v>6.1807725631999997</v>
      </c>
      <c r="Z56" s="8"/>
      <c r="AA56" s="8"/>
      <c r="AB56" s="8"/>
      <c r="AC56" s="8"/>
      <c r="AD56" s="8"/>
      <c r="AE56" s="8"/>
      <c r="AF56" s="8"/>
      <c r="AG56" s="8"/>
      <c r="AH56" s="8"/>
      <c r="AI56" s="8"/>
      <c r="AJ56" s="8"/>
      <c r="AK56" s="8"/>
      <c r="AL56" s="8"/>
      <c r="AM56" s="8"/>
      <c r="AN56" s="8"/>
      <c r="AO56" s="8"/>
      <c r="AP56" s="8"/>
      <c r="AQ56" s="8"/>
      <c r="AR56" s="8"/>
      <c r="AS56" s="8"/>
    </row>
    <row r="57" spans="1:45" x14ac:dyDescent="0.35">
      <c r="A57" s="10" t="s">
        <v>78</v>
      </c>
      <c r="B57" s="84" t="s">
        <v>79</v>
      </c>
      <c r="C57" s="56" t="s">
        <v>83</v>
      </c>
      <c r="D57" s="60" t="s">
        <v>81</v>
      </c>
      <c r="E57" s="129">
        <v>1976</v>
      </c>
      <c r="F57" s="129">
        <v>1884</v>
      </c>
      <c r="G57" s="129">
        <v>1408</v>
      </c>
      <c r="H57" s="129">
        <v>1322</v>
      </c>
      <c r="I57" s="129">
        <v>1222</v>
      </c>
      <c r="J57" s="129">
        <v>1137</v>
      </c>
      <c r="K57" s="129">
        <v>1161</v>
      </c>
      <c r="L57" s="130">
        <v>1097</v>
      </c>
      <c r="M57" s="130">
        <v>980</v>
      </c>
      <c r="N57" s="130">
        <v>769</v>
      </c>
      <c r="O57" s="130">
        <v>655</v>
      </c>
      <c r="P57" s="130">
        <v>671</v>
      </c>
      <c r="Q57" s="130">
        <v>675</v>
      </c>
      <c r="R57" s="130">
        <v>704</v>
      </c>
      <c r="S57" s="130">
        <v>640</v>
      </c>
      <c r="T57" s="130">
        <v>548</v>
      </c>
      <c r="U57" s="130">
        <v>477</v>
      </c>
      <c r="V57" s="130">
        <v>509</v>
      </c>
      <c r="W57" s="130">
        <v>541</v>
      </c>
      <c r="X57" s="163">
        <v>472</v>
      </c>
    </row>
    <row r="58" spans="1:45" x14ac:dyDescent="0.35">
      <c r="A58" s="10" t="s">
        <v>78</v>
      </c>
      <c r="B58" s="89" t="s">
        <v>79</v>
      </c>
      <c r="C58" s="56" t="s">
        <v>83</v>
      </c>
      <c r="D58" s="58" t="s">
        <v>82</v>
      </c>
      <c r="E58" s="90">
        <v>38.710759318999997</v>
      </c>
      <c r="F58" s="90">
        <v>36.576288546999997</v>
      </c>
      <c r="G58" s="90">
        <v>26.911896223999999</v>
      </c>
      <c r="H58" s="90">
        <v>24.797191051999999</v>
      </c>
      <c r="I58" s="90">
        <v>22.502577576</v>
      </c>
      <c r="J58" s="90">
        <v>20.638635999000002</v>
      </c>
      <c r="K58" s="90">
        <v>20.817449792000001</v>
      </c>
      <c r="L58" s="90">
        <v>19.420459498</v>
      </c>
      <c r="M58" s="90">
        <v>17.092672458999999</v>
      </c>
      <c r="N58" s="90">
        <v>13.209229558000001</v>
      </c>
      <c r="O58" s="90">
        <v>11.081631527000001</v>
      </c>
      <c r="P58" s="90">
        <v>11.172849476</v>
      </c>
      <c r="Q58" s="90">
        <v>11.027984613999999</v>
      </c>
      <c r="R58" s="90">
        <v>11.315808297</v>
      </c>
      <c r="S58" s="90">
        <v>10.134455724</v>
      </c>
      <c r="T58" s="90">
        <v>8.6646535576999995</v>
      </c>
      <c r="U58" s="90">
        <v>7.5439386982999999</v>
      </c>
      <c r="V58" s="90">
        <v>7.9765636336999997</v>
      </c>
      <c r="W58" s="90">
        <v>8.2640929135000007</v>
      </c>
      <c r="X58" s="165">
        <v>7.2100773663000002</v>
      </c>
      <c r="Z58" s="8"/>
      <c r="AA58" s="8"/>
      <c r="AB58" s="8"/>
      <c r="AC58" s="8"/>
      <c r="AD58" s="8"/>
      <c r="AE58" s="8"/>
      <c r="AF58" s="8"/>
      <c r="AG58" s="8"/>
      <c r="AH58" s="8"/>
      <c r="AI58" s="8"/>
      <c r="AJ58" s="8"/>
      <c r="AK58" s="8"/>
      <c r="AL58" s="8"/>
      <c r="AM58" s="8"/>
      <c r="AN58" s="8"/>
      <c r="AO58" s="8"/>
      <c r="AP58" s="8"/>
      <c r="AQ58" s="8"/>
      <c r="AR58" s="8"/>
      <c r="AS58" s="8"/>
    </row>
    <row r="59" spans="1:45" x14ac:dyDescent="0.35">
      <c r="A59" s="10" t="s">
        <v>78</v>
      </c>
      <c r="B59" s="79" t="s">
        <v>84</v>
      </c>
      <c r="C59" s="62" t="s">
        <v>85</v>
      </c>
      <c r="D59" s="68" t="s">
        <v>81</v>
      </c>
      <c r="E59" s="85">
        <v>231</v>
      </c>
      <c r="F59" s="85">
        <v>225</v>
      </c>
      <c r="G59" s="85">
        <v>170</v>
      </c>
      <c r="H59" s="85">
        <v>175</v>
      </c>
      <c r="I59" s="85">
        <v>165</v>
      </c>
      <c r="J59" s="85">
        <v>201</v>
      </c>
      <c r="K59" s="85">
        <v>171</v>
      </c>
      <c r="L59" s="68">
        <v>135</v>
      </c>
      <c r="M59" s="68">
        <v>145</v>
      </c>
      <c r="N59" s="68">
        <v>130</v>
      </c>
      <c r="O59" s="68">
        <v>88</v>
      </c>
      <c r="P59" s="68">
        <v>101</v>
      </c>
      <c r="Q59" s="68">
        <v>147</v>
      </c>
      <c r="R59" s="68">
        <v>110</v>
      </c>
      <c r="S59" s="68">
        <v>184</v>
      </c>
      <c r="T59" s="68">
        <v>175</v>
      </c>
      <c r="U59" s="68">
        <v>125</v>
      </c>
      <c r="V59" s="68">
        <v>146</v>
      </c>
      <c r="W59" s="68">
        <v>161</v>
      </c>
      <c r="X59" s="161">
        <v>173</v>
      </c>
    </row>
    <row r="60" spans="1:45" x14ac:dyDescent="0.35">
      <c r="A60" s="10" t="s">
        <v>78</v>
      </c>
      <c r="B60" s="85" t="s">
        <v>84</v>
      </c>
      <c r="C60" s="65" t="s">
        <v>85</v>
      </c>
      <c r="D60" s="66" t="s">
        <v>82</v>
      </c>
      <c r="E60" s="67">
        <v>31.950605194000001</v>
      </c>
      <c r="F60" s="67">
        <v>31.094097648999998</v>
      </c>
      <c r="G60" s="67">
        <v>23.477776902999999</v>
      </c>
      <c r="H60" s="67">
        <v>24.243230251</v>
      </c>
      <c r="I60" s="67">
        <v>22.935365359999999</v>
      </c>
      <c r="J60" s="67">
        <v>27.920738441000001</v>
      </c>
      <c r="K60" s="67">
        <v>23.746734824000001</v>
      </c>
      <c r="L60" s="67">
        <v>18.795003592</v>
      </c>
      <c r="M60" s="67">
        <v>20.234525124000001</v>
      </c>
      <c r="N60" s="67">
        <v>18.113821682000001</v>
      </c>
      <c r="O60" s="67">
        <v>12.201564296000001</v>
      </c>
      <c r="P60" s="67">
        <v>13.880452200000001</v>
      </c>
      <c r="Q60" s="67">
        <v>19.855500581000001</v>
      </c>
      <c r="R60" s="67">
        <v>14.639924405</v>
      </c>
      <c r="S60" s="67">
        <v>24.125673782</v>
      </c>
      <c r="T60" s="67">
        <v>22.550093422</v>
      </c>
      <c r="U60" s="67">
        <v>15.846574731</v>
      </c>
      <c r="V60" s="67">
        <v>18.178490364000002</v>
      </c>
      <c r="W60" s="67">
        <v>19.706724767000001</v>
      </c>
      <c r="X60" s="149">
        <v>21.175548973000001</v>
      </c>
      <c r="Z60" s="8"/>
      <c r="AA60" s="8"/>
      <c r="AB60" s="8"/>
      <c r="AC60" s="8"/>
      <c r="AD60" s="8"/>
      <c r="AE60" s="8"/>
      <c r="AF60" s="8"/>
      <c r="AG60" s="8"/>
      <c r="AH60" s="8"/>
      <c r="AI60" s="8"/>
      <c r="AJ60" s="8"/>
      <c r="AK60" s="8"/>
      <c r="AL60" s="8"/>
      <c r="AM60" s="8"/>
      <c r="AN60" s="8"/>
      <c r="AO60" s="8"/>
      <c r="AP60" s="8"/>
      <c r="AQ60" s="8"/>
      <c r="AR60" s="8"/>
      <c r="AS60" s="8"/>
    </row>
    <row r="61" spans="1:45" x14ac:dyDescent="0.35">
      <c r="A61" s="10" t="s">
        <v>78</v>
      </c>
      <c r="B61" s="85" t="s">
        <v>84</v>
      </c>
      <c r="C61" s="64" t="s">
        <v>83</v>
      </c>
      <c r="D61" s="68" t="s">
        <v>81</v>
      </c>
      <c r="E61" s="68">
        <v>440</v>
      </c>
      <c r="F61" s="68">
        <v>369</v>
      </c>
      <c r="G61" s="68">
        <v>306</v>
      </c>
      <c r="H61" s="68">
        <v>300</v>
      </c>
      <c r="I61" s="68">
        <v>261</v>
      </c>
      <c r="J61" s="68">
        <v>321</v>
      </c>
      <c r="K61" s="68">
        <v>363</v>
      </c>
      <c r="L61" s="68">
        <v>319</v>
      </c>
      <c r="M61" s="68">
        <v>382</v>
      </c>
      <c r="N61" s="68">
        <v>264</v>
      </c>
      <c r="O61" s="68">
        <v>237</v>
      </c>
      <c r="P61" s="68">
        <v>275</v>
      </c>
      <c r="Q61" s="68">
        <v>222</v>
      </c>
      <c r="R61" s="68">
        <v>256</v>
      </c>
      <c r="S61" s="68">
        <v>263</v>
      </c>
      <c r="T61" s="68">
        <v>270</v>
      </c>
      <c r="U61" s="68">
        <v>190</v>
      </c>
      <c r="V61" s="68">
        <v>197</v>
      </c>
      <c r="W61" s="68">
        <v>193</v>
      </c>
      <c r="X61" s="161">
        <v>195</v>
      </c>
    </row>
    <row r="62" spans="1:45" x14ac:dyDescent="0.35">
      <c r="A62" s="10" t="s">
        <v>78</v>
      </c>
      <c r="B62" s="86" t="s">
        <v>84</v>
      </c>
      <c r="C62" s="65" t="s">
        <v>83</v>
      </c>
      <c r="D62" s="66" t="s">
        <v>82</v>
      </c>
      <c r="E62" s="77">
        <v>8.6198047066000001</v>
      </c>
      <c r="F62" s="77">
        <v>7.1638272154999996</v>
      </c>
      <c r="G62" s="77">
        <v>5.8487501737000001</v>
      </c>
      <c r="H62" s="77">
        <v>5.6271991797999998</v>
      </c>
      <c r="I62" s="77">
        <v>4.8061970110000001</v>
      </c>
      <c r="J62" s="77">
        <v>5.8267389230999997</v>
      </c>
      <c r="K62" s="77">
        <v>6.5088150514000001</v>
      </c>
      <c r="L62" s="77">
        <v>5.6473350775000002</v>
      </c>
      <c r="M62" s="77">
        <v>6.6626539583</v>
      </c>
      <c r="N62" s="77">
        <v>4.5347680148</v>
      </c>
      <c r="O62" s="77">
        <v>4.0096895756000004</v>
      </c>
      <c r="P62" s="77">
        <v>4.5790366705999999</v>
      </c>
      <c r="Q62" s="77">
        <v>3.6269816063000002</v>
      </c>
      <c r="R62" s="77">
        <v>4.1148393806000003</v>
      </c>
      <c r="S62" s="77">
        <v>4.1646278992000001</v>
      </c>
      <c r="T62" s="77">
        <v>4.2690811325000002</v>
      </c>
      <c r="U62" s="77">
        <v>3.0049231712000002</v>
      </c>
      <c r="V62" s="77">
        <v>3.0871965340999998</v>
      </c>
      <c r="W62" s="77">
        <v>2.9481884146000001</v>
      </c>
      <c r="X62" s="156">
        <v>2.9787395899</v>
      </c>
      <c r="Z62" s="8"/>
      <c r="AA62" s="8"/>
      <c r="AB62" s="8"/>
      <c r="AC62" s="8"/>
      <c r="AD62" s="8"/>
      <c r="AE62" s="8"/>
      <c r="AF62" s="8"/>
      <c r="AG62" s="8"/>
      <c r="AH62" s="8"/>
      <c r="AI62" s="8"/>
      <c r="AJ62" s="8"/>
      <c r="AK62" s="8"/>
      <c r="AL62" s="8"/>
      <c r="AM62" s="8"/>
      <c r="AN62" s="8"/>
      <c r="AO62" s="8"/>
      <c r="AP62" s="8"/>
      <c r="AQ62" s="8"/>
      <c r="AR62" s="8"/>
      <c r="AS62" s="8"/>
    </row>
    <row r="63" spans="1:45" x14ac:dyDescent="0.35">
      <c r="A63" s="10" t="s">
        <v>78</v>
      </c>
      <c r="B63" s="87" t="s">
        <v>86</v>
      </c>
      <c r="C63" s="70" t="s">
        <v>88</v>
      </c>
      <c r="D63" s="75" t="s">
        <v>81</v>
      </c>
      <c r="E63" s="133">
        <v>1588</v>
      </c>
      <c r="F63" s="133">
        <v>1519</v>
      </c>
      <c r="G63" s="133">
        <v>1157</v>
      </c>
      <c r="H63" s="133">
        <v>1023</v>
      </c>
      <c r="I63" s="133">
        <v>923</v>
      </c>
      <c r="J63" s="133">
        <v>847</v>
      </c>
      <c r="K63" s="133">
        <v>790</v>
      </c>
      <c r="L63" s="134">
        <v>732</v>
      </c>
      <c r="M63" s="134">
        <v>677</v>
      </c>
      <c r="N63" s="134">
        <v>525</v>
      </c>
      <c r="O63" s="134">
        <v>373</v>
      </c>
      <c r="P63" s="134">
        <v>443</v>
      </c>
      <c r="Q63" s="134">
        <v>405</v>
      </c>
      <c r="R63" s="134">
        <v>459</v>
      </c>
      <c r="S63" s="134">
        <v>467</v>
      </c>
      <c r="T63" s="134">
        <v>355</v>
      </c>
      <c r="U63" s="134">
        <v>291</v>
      </c>
      <c r="V63" s="134">
        <v>308</v>
      </c>
      <c r="W63" s="134">
        <v>365</v>
      </c>
      <c r="X63" s="166">
        <v>338</v>
      </c>
    </row>
    <row r="64" spans="1:45" x14ac:dyDescent="0.35">
      <c r="A64" s="10" t="s">
        <v>78</v>
      </c>
      <c r="B64" s="87" t="s">
        <v>86</v>
      </c>
      <c r="C64" s="72" t="s">
        <v>88</v>
      </c>
      <c r="D64" s="73" t="s">
        <v>82</v>
      </c>
      <c r="E64" s="78">
        <v>37.652075381000003</v>
      </c>
      <c r="F64" s="78">
        <v>35.689439380000003</v>
      </c>
      <c r="G64" s="78">
        <v>26.748198196000001</v>
      </c>
      <c r="H64" s="78">
        <v>23.199583088000001</v>
      </c>
      <c r="I64" s="78">
        <v>20.545902172000002</v>
      </c>
      <c r="J64" s="78">
        <v>18.592844367000001</v>
      </c>
      <c r="K64" s="78">
        <v>17.140567187999999</v>
      </c>
      <c r="L64" s="74">
        <v>15.650402506000001</v>
      </c>
      <c r="M64" s="74">
        <v>14.230569702</v>
      </c>
      <c r="N64" s="74">
        <v>10.844084985</v>
      </c>
      <c r="O64" s="74">
        <v>7.5656328793999998</v>
      </c>
      <c r="P64" s="74">
        <v>8.8160554898000001</v>
      </c>
      <c r="Q64" s="74">
        <v>7.8841032922999998</v>
      </c>
      <c r="R64" s="74">
        <v>8.7845242328000008</v>
      </c>
      <c r="S64" s="74">
        <v>8.7945629639000007</v>
      </c>
      <c r="T64" s="74">
        <v>6.7172777276</v>
      </c>
      <c r="U64" s="74">
        <v>5.5304257990999997</v>
      </c>
      <c r="V64" s="74">
        <v>5.8071637021000004</v>
      </c>
      <c r="W64" s="74">
        <v>6.6966382509000004</v>
      </c>
      <c r="X64" s="152">
        <v>6.2012704898999997</v>
      </c>
      <c r="Z64" s="8"/>
      <c r="AA64" s="8"/>
      <c r="AB64" s="8"/>
      <c r="AC64" s="8"/>
      <c r="AD64" s="8"/>
      <c r="AE64" s="8"/>
      <c r="AF64" s="8"/>
      <c r="AG64" s="8"/>
      <c r="AH64" s="8"/>
      <c r="AI64" s="8"/>
      <c r="AJ64" s="8"/>
      <c r="AK64" s="8"/>
      <c r="AL64" s="8"/>
      <c r="AM64" s="8"/>
      <c r="AN64" s="8"/>
      <c r="AO64" s="8"/>
      <c r="AP64" s="8"/>
      <c r="AQ64" s="8"/>
      <c r="AR64" s="8"/>
      <c r="AS64" s="8"/>
    </row>
    <row r="65" spans="1:45" x14ac:dyDescent="0.35">
      <c r="A65" s="10" t="s">
        <v>78</v>
      </c>
      <c r="B65" s="87" t="s">
        <v>86</v>
      </c>
      <c r="C65" s="69" t="s">
        <v>87</v>
      </c>
      <c r="D65" s="75" t="s">
        <v>81</v>
      </c>
      <c r="E65" s="75">
        <v>270</v>
      </c>
      <c r="F65" s="75">
        <v>226</v>
      </c>
      <c r="G65" s="75">
        <v>187</v>
      </c>
      <c r="H65" s="75">
        <v>194</v>
      </c>
      <c r="I65" s="75">
        <v>183</v>
      </c>
      <c r="J65" s="75">
        <v>227</v>
      </c>
      <c r="K65" s="75">
        <v>321</v>
      </c>
      <c r="L65" s="75">
        <v>284</v>
      </c>
      <c r="M65" s="75">
        <v>266</v>
      </c>
      <c r="N65" s="75">
        <v>227</v>
      </c>
      <c r="O65" s="75">
        <v>222</v>
      </c>
      <c r="P65" s="75">
        <v>198</v>
      </c>
      <c r="Q65" s="75">
        <v>221</v>
      </c>
      <c r="R65" s="75">
        <v>212</v>
      </c>
      <c r="S65" s="75">
        <v>207</v>
      </c>
      <c r="T65" s="75">
        <v>225</v>
      </c>
      <c r="U65" s="75">
        <v>215</v>
      </c>
      <c r="V65" s="75">
        <v>237</v>
      </c>
      <c r="W65" s="75">
        <v>201</v>
      </c>
      <c r="X65" s="162">
        <v>188</v>
      </c>
    </row>
    <row r="66" spans="1:45" ht="15" thickBot="1" x14ac:dyDescent="0.4">
      <c r="A66" s="135" t="s">
        <v>78</v>
      </c>
      <c r="B66" s="91" t="s">
        <v>86</v>
      </c>
      <c r="C66" s="80" t="s">
        <v>87</v>
      </c>
      <c r="D66" s="81" t="s">
        <v>82</v>
      </c>
      <c r="E66" s="82">
        <v>10.906257484999999</v>
      </c>
      <c r="F66" s="82">
        <v>9.0889750331000005</v>
      </c>
      <c r="G66" s="82">
        <v>7.4542648958999997</v>
      </c>
      <c r="H66" s="82">
        <v>7.6561851912999996</v>
      </c>
      <c r="I66" s="82">
        <v>7.1446000682999999</v>
      </c>
      <c r="J66" s="82">
        <v>8.7686227004999999</v>
      </c>
      <c r="K66" s="82">
        <v>12.300830018999999</v>
      </c>
      <c r="L66" s="82">
        <v>10.810613282</v>
      </c>
      <c r="M66" s="82">
        <v>10.050372770999999</v>
      </c>
      <c r="N66" s="82">
        <v>8.5114233049999992</v>
      </c>
      <c r="O66" s="82">
        <v>8.2651428026999998</v>
      </c>
      <c r="P66" s="82">
        <v>7.3118446343999999</v>
      </c>
      <c r="Q66" s="82">
        <v>8.0922235196999992</v>
      </c>
      <c r="R66" s="82">
        <v>7.6949043036999996</v>
      </c>
      <c r="S66" s="82">
        <v>7.4533356377000004</v>
      </c>
      <c r="T66" s="82">
        <v>8.0087191816000001</v>
      </c>
      <c r="U66" s="82">
        <v>7.5830761259999999</v>
      </c>
      <c r="V66" s="82">
        <v>8.2782902710999995</v>
      </c>
      <c r="W66" s="82">
        <v>6.9507145921999998</v>
      </c>
      <c r="X66" s="157">
        <v>6.5011658873</v>
      </c>
      <c r="Z66" s="8"/>
      <c r="AA66" s="8"/>
      <c r="AB66" s="8"/>
      <c r="AC66" s="8"/>
      <c r="AD66" s="8"/>
      <c r="AE66" s="8"/>
      <c r="AF66" s="8"/>
      <c r="AG66" s="8"/>
      <c r="AH66" s="8"/>
      <c r="AI66" s="8"/>
      <c r="AJ66" s="8"/>
      <c r="AK66" s="8"/>
      <c r="AL66" s="8"/>
      <c r="AM66" s="8"/>
      <c r="AN66" s="8"/>
      <c r="AO66" s="8"/>
      <c r="AP66" s="8"/>
      <c r="AQ66" s="8"/>
      <c r="AR66" s="8"/>
      <c r="AS66" s="8"/>
    </row>
    <row r="68" spans="1:45" x14ac:dyDescent="0.35">
      <c r="A68" s="107" t="s">
        <v>42</v>
      </c>
    </row>
    <row r="69" spans="1:45" x14ac:dyDescent="0.35">
      <c r="A69" s="107" t="s">
        <v>31</v>
      </c>
    </row>
    <row r="70" spans="1:45" x14ac:dyDescent="0.35">
      <c r="A70" s="107" t="s">
        <v>30</v>
      </c>
    </row>
    <row r="71" spans="1:45" x14ac:dyDescent="0.35">
      <c r="A71" s="111"/>
      <c r="C71" s="9"/>
    </row>
    <row r="72" spans="1:45" x14ac:dyDescent="0.35">
      <c r="A72" t="s">
        <v>34</v>
      </c>
      <c r="B72" s="15"/>
      <c r="C72" s="15"/>
    </row>
    <row r="73" spans="1:45" x14ac:dyDescent="0.35">
      <c r="A73" s="112" t="s">
        <v>35</v>
      </c>
      <c r="B73" s="16"/>
      <c r="C73" s="16"/>
      <c r="D73" s="16"/>
      <c r="E73" s="16"/>
    </row>
    <row r="74" spans="1:45" x14ac:dyDescent="0.35">
      <c r="A74" s="107" t="s">
        <v>43</v>
      </c>
      <c r="G74" s="8"/>
      <c r="H74" s="8"/>
      <c r="I74" s="8"/>
      <c r="J74" s="8"/>
      <c r="K74" s="8"/>
      <c r="L74" s="8"/>
      <c r="M74" s="8"/>
      <c r="N74" s="8"/>
      <c r="O74" s="8"/>
      <c r="P74" s="8"/>
      <c r="Q74" s="8"/>
      <c r="R74" s="8"/>
      <c r="S74" s="8"/>
      <c r="T74" s="8"/>
      <c r="U74" s="8"/>
      <c r="V74" s="8"/>
      <c r="W74" s="8"/>
      <c r="X74" s="8"/>
      <c r="Y74" s="8"/>
      <c r="Z74" s="8"/>
    </row>
    <row r="76" spans="1:45" x14ac:dyDescent="0.35">
      <c r="A76" s="110" t="s">
        <v>36</v>
      </c>
    </row>
    <row r="77" spans="1:45" x14ac:dyDescent="0.35">
      <c r="A77" s="52" t="s">
        <v>50</v>
      </c>
    </row>
    <row r="78" spans="1:45" x14ac:dyDescent="0.35">
      <c r="A78" s="111" t="s">
        <v>37</v>
      </c>
    </row>
    <row r="137" spans="26:45" x14ac:dyDescent="0.35">
      <c r="Z137" s="122"/>
      <c r="AA137" s="122"/>
      <c r="AB137" s="122"/>
      <c r="AC137" s="122"/>
      <c r="AD137" s="122"/>
      <c r="AE137" s="122"/>
      <c r="AF137" s="122"/>
      <c r="AG137" s="122"/>
      <c r="AH137" s="122"/>
      <c r="AI137" s="122"/>
      <c r="AJ137" s="122"/>
      <c r="AK137" s="122"/>
      <c r="AL137" s="122"/>
      <c r="AM137" s="122"/>
      <c r="AN137" s="122"/>
      <c r="AO137" s="122"/>
      <c r="AP137" s="122"/>
      <c r="AQ137" s="122"/>
      <c r="AR137" s="122"/>
      <c r="AS137" s="122"/>
    </row>
    <row r="138" spans="26:45" x14ac:dyDescent="0.35">
      <c r="Z138" s="122"/>
      <c r="AA138" s="122"/>
      <c r="AB138" s="122"/>
      <c r="AC138" s="122"/>
      <c r="AD138" s="122"/>
      <c r="AE138" s="122"/>
      <c r="AF138" s="122"/>
      <c r="AG138" s="122"/>
      <c r="AH138" s="122"/>
      <c r="AI138" s="122"/>
      <c r="AJ138" s="122"/>
      <c r="AK138" s="122"/>
      <c r="AL138" s="122"/>
      <c r="AM138" s="122"/>
      <c r="AN138" s="122"/>
      <c r="AO138" s="122"/>
      <c r="AP138" s="122"/>
      <c r="AQ138" s="122"/>
      <c r="AR138" s="122"/>
      <c r="AS138" s="122"/>
    </row>
    <row r="139" spans="26:45" x14ac:dyDescent="0.35">
      <c r="Z139" s="122"/>
      <c r="AA139" s="122"/>
      <c r="AB139" s="122"/>
      <c r="AC139" s="122"/>
      <c r="AD139" s="122"/>
      <c r="AE139" s="122"/>
      <c r="AF139" s="122"/>
      <c r="AG139" s="122"/>
      <c r="AH139" s="122"/>
      <c r="AI139" s="122"/>
      <c r="AJ139" s="122"/>
      <c r="AK139" s="122"/>
      <c r="AL139" s="122"/>
      <c r="AM139" s="122"/>
      <c r="AN139" s="122"/>
      <c r="AO139" s="122"/>
      <c r="AP139" s="122"/>
      <c r="AQ139" s="122"/>
      <c r="AR139" s="122"/>
      <c r="AS139" s="122"/>
    </row>
    <row r="140" spans="26:45" x14ac:dyDescent="0.35">
      <c r="Z140" s="122"/>
      <c r="AA140" s="122"/>
      <c r="AB140" s="122"/>
      <c r="AC140" s="122"/>
      <c r="AD140" s="122"/>
      <c r="AE140" s="122"/>
      <c r="AF140" s="122"/>
      <c r="AG140" s="122"/>
      <c r="AH140" s="122"/>
      <c r="AI140" s="122"/>
      <c r="AJ140" s="122"/>
      <c r="AK140" s="122"/>
      <c r="AL140" s="122"/>
      <c r="AM140" s="122"/>
      <c r="AN140" s="122"/>
      <c r="AO140" s="122"/>
      <c r="AP140" s="122"/>
      <c r="AQ140" s="122"/>
      <c r="AR140" s="122"/>
      <c r="AS140" s="122"/>
    </row>
    <row r="141" spans="26:45" x14ac:dyDescent="0.35">
      <c r="Z141" s="122"/>
      <c r="AA141" s="122"/>
      <c r="AB141" s="122"/>
      <c r="AC141" s="122"/>
      <c r="AD141" s="122"/>
      <c r="AE141" s="122"/>
      <c r="AF141" s="122"/>
      <c r="AG141" s="122"/>
      <c r="AH141" s="122"/>
      <c r="AI141" s="122"/>
      <c r="AJ141" s="122"/>
      <c r="AK141" s="122"/>
      <c r="AL141" s="122"/>
      <c r="AM141" s="122"/>
      <c r="AN141" s="122"/>
      <c r="AO141" s="122"/>
      <c r="AP141" s="122"/>
      <c r="AQ141" s="122"/>
      <c r="AR141" s="122"/>
      <c r="AS141" s="122"/>
    </row>
    <row r="142" spans="26:45" x14ac:dyDescent="0.35">
      <c r="Z142" s="122"/>
      <c r="AA142" s="122"/>
      <c r="AB142" s="122"/>
      <c r="AC142" s="122"/>
      <c r="AD142" s="122"/>
      <c r="AE142" s="122"/>
      <c r="AF142" s="122"/>
      <c r="AG142" s="122"/>
      <c r="AH142" s="122"/>
      <c r="AI142" s="122"/>
      <c r="AJ142" s="122"/>
      <c r="AK142" s="122"/>
      <c r="AL142" s="122"/>
      <c r="AM142" s="122"/>
      <c r="AN142" s="122"/>
      <c r="AO142" s="122"/>
      <c r="AP142" s="122"/>
      <c r="AQ142" s="122"/>
      <c r="AR142" s="122"/>
      <c r="AS142" s="122"/>
    </row>
    <row r="143" spans="26:45" x14ac:dyDescent="0.35">
      <c r="Z143" s="122"/>
      <c r="AA143" s="122"/>
      <c r="AB143" s="122"/>
      <c r="AC143" s="122"/>
      <c r="AD143" s="122"/>
      <c r="AE143" s="122"/>
      <c r="AF143" s="122"/>
      <c r="AG143" s="122"/>
      <c r="AH143" s="122"/>
      <c r="AI143" s="122"/>
      <c r="AJ143" s="122"/>
      <c r="AK143" s="122"/>
      <c r="AL143" s="122"/>
      <c r="AM143" s="122"/>
      <c r="AN143" s="122"/>
      <c r="AO143" s="122"/>
      <c r="AP143" s="122"/>
      <c r="AQ143" s="122"/>
      <c r="AR143" s="122"/>
      <c r="AS143" s="122"/>
    </row>
    <row r="144" spans="26:45" x14ac:dyDescent="0.35">
      <c r="Z144" s="122"/>
      <c r="AA144" s="122"/>
      <c r="AB144" s="122"/>
      <c r="AC144" s="122"/>
      <c r="AD144" s="122"/>
      <c r="AE144" s="122"/>
      <c r="AF144" s="122"/>
      <c r="AG144" s="122"/>
      <c r="AH144" s="122"/>
      <c r="AI144" s="122"/>
      <c r="AJ144" s="122"/>
      <c r="AK144" s="122"/>
      <c r="AL144" s="122"/>
      <c r="AM144" s="122"/>
      <c r="AN144" s="122"/>
      <c r="AO144" s="122"/>
      <c r="AP144" s="122"/>
      <c r="AQ144" s="122"/>
      <c r="AR144" s="122"/>
      <c r="AS144" s="122"/>
    </row>
    <row r="145" spans="26:45" x14ac:dyDescent="0.35">
      <c r="Z145" s="122"/>
      <c r="AA145" s="122"/>
      <c r="AB145" s="122"/>
      <c r="AC145" s="122"/>
      <c r="AD145" s="122"/>
      <c r="AE145" s="122"/>
      <c r="AF145" s="122"/>
      <c r="AG145" s="122"/>
      <c r="AH145" s="122"/>
      <c r="AI145" s="122"/>
      <c r="AJ145" s="122"/>
      <c r="AK145" s="122"/>
      <c r="AL145" s="122"/>
      <c r="AM145" s="122"/>
      <c r="AN145" s="122"/>
      <c r="AO145" s="122"/>
      <c r="AP145" s="122"/>
      <c r="AQ145" s="122"/>
      <c r="AR145" s="122"/>
      <c r="AS145" s="122"/>
    </row>
    <row r="146" spans="26:45" x14ac:dyDescent="0.35">
      <c r="Z146" s="122"/>
      <c r="AA146" s="122"/>
      <c r="AB146" s="122"/>
      <c r="AC146" s="122"/>
      <c r="AD146" s="122"/>
      <c r="AE146" s="122"/>
      <c r="AF146" s="122"/>
      <c r="AG146" s="122"/>
      <c r="AH146" s="122"/>
      <c r="AI146" s="122"/>
      <c r="AJ146" s="122"/>
      <c r="AK146" s="122"/>
      <c r="AL146" s="122"/>
      <c r="AM146" s="122"/>
      <c r="AN146" s="122"/>
      <c r="AO146" s="122"/>
      <c r="AP146" s="122"/>
      <c r="AQ146" s="122"/>
      <c r="AR146" s="122"/>
      <c r="AS146" s="122"/>
    </row>
    <row r="147" spans="26:45" x14ac:dyDescent="0.35">
      <c r="Z147" s="122"/>
      <c r="AA147" s="122"/>
      <c r="AB147" s="122"/>
      <c r="AC147" s="122"/>
      <c r="AD147" s="122"/>
      <c r="AE147" s="122"/>
      <c r="AF147" s="122"/>
      <c r="AG147" s="122"/>
      <c r="AH147" s="122"/>
      <c r="AI147" s="122"/>
      <c r="AJ147" s="122"/>
      <c r="AK147" s="122"/>
      <c r="AL147" s="122"/>
      <c r="AM147" s="122"/>
      <c r="AN147" s="122"/>
      <c r="AO147" s="122"/>
      <c r="AP147" s="122"/>
      <c r="AQ147" s="122"/>
      <c r="AR147" s="122"/>
      <c r="AS147" s="122"/>
    </row>
    <row r="148" spans="26:45" x14ac:dyDescent="0.35">
      <c r="Z148" s="122"/>
      <c r="AA148" s="122"/>
      <c r="AB148" s="122"/>
      <c r="AC148" s="122"/>
      <c r="AD148" s="122"/>
      <c r="AE148" s="122"/>
      <c r="AF148" s="122"/>
      <c r="AG148" s="122"/>
      <c r="AH148" s="122"/>
      <c r="AI148" s="122"/>
      <c r="AJ148" s="122"/>
      <c r="AK148" s="122"/>
      <c r="AL148" s="122"/>
      <c r="AM148" s="122"/>
      <c r="AN148" s="122"/>
      <c r="AO148" s="122"/>
      <c r="AP148" s="122"/>
      <c r="AQ148" s="122"/>
      <c r="AR148" s="122"/>
      <c r="AS148" s="122"/>
    </row>
    <row r="149" spans="26:45" x14ac:dyDescent="0.35">
      <c r="Z149" s="122"/>
      <c r="AA149" s="122"/>
      <c r="AB149" s="122"/>
      <c r="AC149" s="122"/>
      <c r="AD149" s="122"/>
      <c r="AE149" s="122"/>
      <c r="AF149" s="122"/>
      <c r="AG149" s="122"/>
      <c r="AH149" s="122"/>
      <c r="AI149" s="122"/>
      <c r="AJ149" s="122"/>
      <c r="AK149" s="122"/>
      <c r="AL149" s="122"/>
      <c r="AM149" s="122"/>
      <c r="AN149" s="122"/>
      <c r="AO149" s="122"/>
      <c r="AP149" s="122"/>
      <c r="AQ149" s="122"/>
      <c r="AR149" s="122"/>
      <c r="AS149" s="122"/>
    </row>
    <row r="150" spans="26:45" x14ac:dyDescent="0.35">
      <c r="Z150" s="122"/>
      <c r="AA150" s="122"/>
      <c r="AB150" s="122"/>
      <c r="AC150" s="122"/>
      <c r="AD150" s="122"/>
      <c r="AE150" s="122"/>
      <c r="AF150" s="122"/>
      <c r="AG150" s="122"/>
      <c r="AH150" s="122"/>
      <c r="AI150" s="122"/>
      <c r="AJ150" s="122"/>
      <c r="AK150" s="122"/>
      <c r="AL150" s="122"/>
      <c r="AM150" s="122"/>
      <c r="AN150" s="122"/>
      <c r="AO150" s="122"/>
      <c r="AP150" s="122"/>
      <c r="AQ150" s="122"/>
      <c r="AR150" s="122"/>
      <c r="AS150" s="122"/>
    </row>
    <row r="151" spans="26:45" x14ac:dyDescent="0.35">
      <c r="Z151" s="122"/>
      <c r="AA151" s="122"/>
      <c r="AB151" s="122"/>
      <c r="AC151" s="122"/>
      <c r="AD151" s="122"/>
      <c r="AE151" s="122"/>
      <c r="AF151" s="122"/>
      <c r="AG151" s="122"/>
      <c r="AH151" s="122"/>
      <c r="AI151" s="122"/>
      <c r="AJ151" s="122"/>
      <c r="AK151" s="122"/>
      <c r="AL151" s="122"/>
      <c r="AM151" s="122"/>
      <c r="AN151" s="122"/>
      <c r="AO151" s="122"/>
      <c r="AP151" s="122"/>
      <c r="AQ151" s="122"/>
      <c r="AR151" s="122"/>
      <c r="AS151" s="122"/>
    </row>
    <row r="152" spans="26:45" x14ac:dyDescent="0.35">
      <c r="Z152" s="122"/>
      <c r="AA152" s="122"/>
      <c r="AB152" s="122"/>
      <c r="AC152" s="122"/>
      <c r="AD152" s="122"/>
      <c r="AE152" s="122"/>
      <c r="AF152" s="122"/>
      <c r="AG152" s="122"/>
      <c r="AH152" s="122"/>
      <c r="AI152" s="122"/>
      <c r="AJ152" s="122"/>
      <c r="AK152" s="122"/>
      <c r="AL152" s="122"/>
      <c r="AM152" s="122"/>
      <c r="AN152" s="122"/>
      <c r="AO152" s="122"/>
      <c r="AP152" s="122"/>
      <c r="AQ152" s="122"/>
      <c r="AR152" s="122"/>
      <c r="AS152" s="122"/>
    </row>
    <row r="153" spans="26:45" x14ac:dyDescent="0.35">
      <c r="Z153" s="122"/>
      <c r="AA153" s="122"/>
      <c r="AB153" s="122"/>
      <c r="AC153" s="122"/>
      <c r="AD153" s="122"/>
      <c r="AE153" s="122"/>
      <c r="AF153" s="122"/>
      <c r="AG153" s="122"/>
      <c r="AH153" s="122"/>
      <c r="AI153" s="122"/>
      <c r="AJ153" s="122"/>
      <c r="AK153" s="122"/>
      <c r="AL153" s="122"/>
      <c r="AM153" s="122"/>
      <c r="AN153" s="122"/>
      <c r="AO153" s="122"/>
      <c r="AP153" s="122"/>
      <c r="AQ153" s="122"/>
      <c r="AR153" s="122"/>
      <c r="AS153" s="122"/>
    </row>
    <row r="154" spans="26:45" x14ac:dyDescent="0.35">
      <c r="Z154" s="122"/>
      <c r="AA154" s="122"/>
      <c r="AB154" s="122"/>
      <c r="AC154" s="122"/>
      <c r="AD154" s="122"/>
      <c r="AE154" s="122"/>
      <c r="AF154" s="122"/>
      <c r="AG154" s="122"/>
      <c r="AH154" s="122"/>
      <c r="AI154" s="122"/>
      <c r="AJ154" s="122"/>
      <c r="AK154" s="122"/>
      <c r="AL154" s="122"/>
      <c r="AM154" s="122"/>
      <c r="AN154" s="122"/>
      <c r="AO154" s="122"/>
      <c r="AP154" s="122"/>
      <c r="AQ154" s="122"/>
      <c r="AR154" s="122"/>
      <c r="AS154" s="122"/>
    </row>
    <row r="155" spans="26:45" x14ac:dyDescent="0.35">
      <c r="Z155" s="122"/>
      <c r="AA155" s="122"/>
      <c r="AB155" s="122"/>
      <c r="AC155" s="122"/>
      <c r="AD155" s="122"/>
      <c r="AE155" s="122"/>
      <c r="AF155" s="122"/>
      <c r="AG155" s="122"/>
      <c r="AH155" s="122"/>
      <c r="AI155" s="122"/>
      <c r="AJ155" s="122"/>
      <c r="AK155" s="122"/>
      <c r="AL155" s="122"/>
      <c r="AM155" s="122"/>
      <c r="AN155" s="122"/>
      <c r="AO155" s="122"/>
      <c r="AP155" s="122"/>
      <c r="AQ155" s="122"/>
      <c r="AR155" s="122"/>
      <c r="AS155" s="122"/>
    </row>
    <row r="156" spans="26:45" x14ac:dyDescent="0.35">
      <c r="Z156" s="122"/>
      <c r="AA156" s="122"/>
      <c r="AB156" s="122"/>
      <c r="AC156" s="122"/>
      <c r="AD156" s="122"/>
      <c r="AE156" s="122"/>
      <c r="AF156" s="122"/>
      <c r="AG156" s="122"/>
      <c r="AH156" s="122"/>
      <c r="AI156" s="122"/>
      <c r="AJ156" s="122"/>
      <c r="AK156" s="122"/>
      <c r="AL156" s="122"/>
      <c r="AM156" s="122"/>
      <c r="AN156" s="122"/>
      <c r="AO156" s="122"/>
      <c r="AP156" s="122"/>
      <c r="AQ156" s="122"/>
      <c r="AR156" s="122"/>
      <c r="AS156" s="122"/>
    </row>
    <row r="157" spans="26:45" x14ac:dyDescent="0.35">
      <c r="Z157" s="122"/>
      <c r="AA157" s="122"/>
      <c r="AB157" s="122"/>
      <c r="AC157" s="122"/>
      <c r="AD157" s="122"/>
      <c r="AE157" s="122"/>
      <c r="AF157" s="122"/>
      <c r="AG157" s="122"/>
      <c r="AH157" s="122"/>
      <c r="AI157" s="122"/>
      <c r="AJ157" s="122"/>
      <c r="AK157" s="122"/>
      <c r="AL157" s="122"/>
      <c r="AM157" s="122"/>
      <c r="AN157" s="122"/>
      <c r="AO157" s="122"/>
      <c r="AP157" s="122"/>
      <c r="AQ157" s="122"/>
      <c r="AR157" s="122"/>
      <c r="AS157" s="122"/>
    </row>
    <row r="158" spans="26:45" x14ac:dyDescent="0.35">
      <c r="Z158" s="122"/>
      <c r="AA158" s="122"/>
      <c r="AB158" s="122"/>
      <c r="AC158" s="122"/>
      <c r="AD158" s="122"/>
      <c r="AE158" s="122"/>
      <c r="AF158" s="122"/>
      <c r="AG158" s="122"/>
      <c r="AH158" s="122"/>
      <c r="AI158" s="122"/>
      <c r="AJ158" s="122"/>
      <c r="AK158" s="122"/>
      <c r="AL158" s="122"/>
      <c r="AM158" s="122"/>
      <c r="AN158" s="122"/>
      <c r="AO158" s="122"/>
      <c r="AP158" s="122"/>
      <c r="AQ158" s="122"/>
      <c r="AR158" s="122"/>
      <c r="AS158" s="122"/>
    </row>
    <row r="159" spans="26:45" x14ac:dyDescent="0.35">
      <c r="Z159" s="122"/>
      <c r="AA159" s="122"/>
      <c r="AB159" s="122"/>
      <c r="AC159" s="122"/>
      <c r="AD159" s="122"/>
      <c r="AE159" s="122"/>
      <c r="AF159" s="122"/>
      <c r="AG159" s="122"/>
      <c r="AH159" s="122"/>
      <c r="AI159" s="122"/>
      <c r="AJ159" s="122"/>
      <c r="AK159" s="122"/>
      <c r="AL159" s="122"/>
      <c r="AM159" s="122"/>
      <c r="AN159" s="122"/>
      <c r="AO159" s="122"/>
      <c r="AP159" s="122"/>
      <c r="AQ159" s="122"/>
      <c r="AR159" s="122"/>
      <c r="AS159" s="122"/>
    </row>
    <row r="160" spans="26:45" x14ac:dyDescent="0.35">
      <c r="Z160" s="122"/>
      <c r="AA160" s="122"/>
      <c r="AB160" s="122"/>
      <c r="AC160" s="122"/>
      <c r="AD160" s="122"/>
      <c r="AE160" s="122"/>
      <c r="AF160" s="122"/>
      <c r="AG160" s="122"/>
      <c r="AH160" s="122"/>
      <c r="AI160" s="122"/>
      <c r="AJ160" s="122"/>
      <c r="AK160" s="122"/>
      <c r="AL160" s="122"/>
      <c r="AM160" s="122"/>
      <c r="AN160" s="122"/>
      <c r="AO160" s="122"/>
      <c r="AP160" s="122"/>
      <c r="AQ160" s="122"/>
      <c r="AR160" s="122"/>
      <c r="AS160" s="122"/>
    </row>
    <row r="161" spans="26:45" x14ac:dyDescent="0.35">
      <c r="Z161" s="122"/>
      <c r="AA161" s="122"/>
      <c r="AB161" s="122"/>
      <c r="AC161" s="122"/>
      <c r="AD161" s="122"/>
      <c r="AE161" s="122"/>
      <c r="AF161" s="122"/>
      <c r="AG161" s="122"/>
      <c r="AH161" s="122"/>
      <c r="AI161" s="122"/>
      <c r="AJ161" s="122"/>
      <c r="AK161" s="122"/>
      <c r="AL161" s="122"/>
      <c r="AM161" s="122"/>
      <c r="AN161" s="122"/>
      <c r="AO161" s="122"/>
      <c r="AP161" s="122"/>
      <c r="AQ161" s="122"/>
      <c r="AR161" s="122"/>
      <c r="AS161" s="122"/>
    </row>
    <row r="162" spans="26:45" x14ac:dyDescent="0.35">
      <c r="Z162" s="122"/>
      <c r="AA162" s="122"/>
      <c r="AB162" s="122"/>
      <c r="AC162" s="122"/>
      <c r="AD162" s="122"/>
      <c r="AE162" s="122"/>
      <c r="AF162" s="122"/>
      <c r="AG162" s="122"/>
      <c r="AH162" s="122"/>
      <c r="AI162" s="122"/>
      <c r="AJ162" s="122"/>
      <c r="AK162" s="122"/>
      <c r="AL162" s="122"/>
      <c r="AM162" s="122"/>
      <c r="AN162" s="122"/>
      <c r="AO162" s="122"/>
      <c r="AP162" s="122"/>
      <c r="AQ162" s="122"/>
      <c r="AR162" s="122"/>
      <c r="AS162" s="122"/>
    </row>
    <row r="163" spans="26:45" x14ac:dyDescent="0.35">
      <c r="Z163" s="122"/>
      <c r="AA163" s="122"/>
      <c r="AB163" s="122"/>
      <c r="AC163" s="122"/>
      <c r="AD163" s="122"/>
      <c r="AE163" s="122"/>
      <c r="AF163" s="122"/>
      <c r="AG163" s="122"/>
      <c r="AH163" s="122"/>
      <c r="AI163" s="122"/>
      <c r="AJ163" s="122"/>
      <c r="AK163" s="122"/>
      <c r="AL163" s="122"/>
      <c r="AM163" s="122"/>
      <c r="AN163" s="122"/>
      <c r="AO163" s="122"/>
      <c r="AP163" s="122"/>
      <c r="AQ163" s="122"/>
      <c r="AR163" s="122"/>
      <c r="AS163" s="122"/>
    </row>
    <row r="164" spans="26:45" x14ac:dyDescent="0.35">
      <c r="Z164" s="122"/>
      <c r="AA164" s="122"/>
      <c r="AB164" s="122"/>
      <c r="AC164" s="122"/>
      <c r="AD164" s="122"/>
      <c r="AE164" s="122"/>
      <c r="AF164" s="122"/>
      <c r="AG164" s="122"/>
      <c r="AH164" s="122"/>
      <c r="AI164" s="122"/>
      <c r="AJ164" s="122"/>
      <c r="AK164" s="122"/>
      <c r="AL164" s="122"/>
      <c r="AM164" s="122"/>
      <c r="AN164" s="122"/>
      <c r="AO164" s="122"/>
      <c r="AP164" s="122"/>
      <c r="AQ164" s="122"/>
      <c r="AR164" s="122"/>
      <c r="AS164" s="122"/>
    </row>
    <row r="165" spans="26:45" x14ac:dyDescent="0.35">
      <c r="Z165" s="122"/>
      <c r="AA165" s="122"/>
      <c r="AB165" s="122"/>
      <c r="AC165" s="122"/>
      <c r="AD165" s="122"/>
      <c r="AE165" s="122"/>
      <c r="AF165" s="122"/>
      <c r="AG165" s="122"/>
      <c r="AH165" s="122"/>
      <c r="AI165" s="122"/>
      <c r="AJ165" s="122"/>
      <c r="AK165" s="122"/>
      <c r="AL165" s="122"/>
      <c r="AM165" s="122"/>
      <c r="AN165" s="122"/>
      <c r="AO165" s="122"/>
      <c r="AP165" s="122"/>
      <c r="AQ165" s="122"/>
      <c r="AR165" s="122"/>
      <c r="AS165" s="122"/>
    </row>
    <row r="166" spans="26:45" x14ac:dyDescent="0.35">
      <c r="Z166" s="122"/>
      <c r="AA166" s="122"/>
      <c r="AB166" s="122"/>
      <c r="AC166" s="122"/>
      <c r="AD166" s="122"/>
      <c r="AE166" s="122"/>
      <c r="AF166" s="122"/>
      <c r="AG166" s="122"/>
      <c r="AH166" s="122"/>
      <c r="AI166" s="122"/>
      <c r="AJ166" s="122"/>
      <c r="AK166" s="122"/>
      <c r="AL166" s="122"/>
      <c r="AM166" s="122"/>
      <c r="AN166" s="122"/>
      <c r="AO166" s="122"/>
      <c r="AP166" s="122"/>
      <c r="AQ166" s="122"/>
      <c r="AR166" s="122"/>
      <c r="AS166" s="122"/>
    </row>
    <row r="167" spans="26:45" x14ac:dyDescent="0.35">
      <c r="Z167" s="122"/>
      <c r="AA167" s="122"/>
      <c r="AB167" s="122"/>
      <c r="AC167" s="122"/>
      <c r="AD167" s="122"/>
      <c r="AE167" s="122"/>
      <c r="AF167" s="122"/>
      <c r="AG167" s="122"/>
      <c r="AH167" s="122"/>
      <c r="AI167" s="122"/>
      <c r="AJ167" s="122"/>
      <c r="AK167" s="122"/>
      <c r="AL167" s="122"/>
      <c r="AM167" s="122"/>
      <c r="AN167" s="122"/>
      <c r="AO167" s="122"/>
      <c r="AP167" s="122"/>
      <c r="AQ167" s="122"/>
      <c r="AR167" s="122"/>
      <c r="AS167" s="122"/>
    </row>
    <row r="168" spans="26:45" x14ac:dyDescent="0.35">
      <c r="Z168" s="122"/>
      <c r="AA168" s="122"/>
      <c r="AB168" s="122"/>
      <c r="AC168" s="122"/>
      <c r="AD168" s="122"/>
      <c r="AE168" s="122"/>
      <c r="AF168" s="122"/>
      <c r="AG168" s="122"/>
      <c r="AH168" s="122"/>
      <c r="AI168" s="122"/>
      <c r="AJ168" s="122"/>
      <c r="AK168" s="122"/>
      <c r="AL168" s="122"/>
      <c r="AM168" s="122"/>
      <c r="AN168" s="122"/>
      <c r="AO168" s="122"/>
      <c r="AP168" s="122"/>
      <c r="AQ168" s="122"/>
      <c r="AR168" s="122"/>
      <c r="AS168" s="122"/>
    </row>
    <row r="169" spans="26:45" x14ac:dyDescent="0.35">
      <c r="Z169" s="122"/>
      <c r="AA169" s="122"/>
      <c r="AB169" s="122"/>
      <c r="AC169" s="122"/>
      <c r="AD169" s="122"/>
      <c r="AE169" s="122"/>
      <c r="AF169" s="122"/>
      <c r="AG169" s="122"/>
      <c r="AH169" s="122"/>
      <c r="AI169" s="122"/>
      <c r="AJ169" s="122"/>
      <c r="AK169" s="122"/>
      <c r="AL169" s="122"/>
      <c r="AM169" s="122"/>
      <c r="AN169" s="122"/>
      <c r="AO169" s="122"/>
      <c r="AP169" s="122"/>
      <c r="AQ169" s="122"/>
      <c r="AR169" s="122"/>
      <c r="AS169" s="122"/>
    </row>
  </sheetData>
  <mergeCells count="1">
    <mergeCell ref="A1:G1"/>
  </mergeCells>
  <conditionalFormatting sqref="AU7:BN66">
    <cfRule type="containsText" dxfId="2" priority="2" operator="containsText" text="false">
      <formula>NOT(ISERROR(SEARCH("false",AU7)))</formula>
    </cfRule>
  </conditionalFormatting>
  <hyperlinks>
    <hyperlink ref="A73" r:id="rId1" display="https://www.bocsar.nsw.gov.au/Pages/bocsar_crime_stats/bocsar_explanatorynotes.aspx" xr:uid="{72398B10-9DC5-408A-8A19-FC011AB8700D}"/>
  </hyperlink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85D90-BE83-4919-BE07-16724FDB0D20}">
  <dimension ref="A1:AJ110"/>
  <sheetViews>
    <sheetView tabSelected="1" zoomScaleNormal="100" workbookViewId="0">
      <selection activeCell="W29" sqref="W29"/>
    </sheetView>
  </sheetViews>
  <sheetFormatPr defaultRowHeight="14.5" x14ac:dyDescent="0.35"/>
  <cols>
    <col min="1" max="1" width="39.6328125" customWidth="1"/>
    <col min="2" max="2" width="42" customWidth="1"/>
    <col min="3" max="22" width="8" customWidth="1"/>
    <col min="23" max="26" width="10.453125" style="177" customWidth="1"/>
    <col min="28" max="30" width="12.7265625" customWidth="1"/>
  </cols>
  <sheetData>
    <row r="1" spans="1:30" x14ac:dyDescent="0.35">
      <c r="A1" s="142" t="s">
        <v>90</v>
      </c>
    </row>
    <row r="3" spans="1:30" x14ac:dyDescent="0.35">
      <c r="A3" s="1" t="s">
        <v>91</v>
      </c>
    </row>
    <row r="5" spans="1:30" ht="99.5" customHeight="1" x14ac:dyDescent="0.35">
      <c r="A5" s="178" t="s">
        <v>21</v>
      </c>
      <c r="B5" s="178" t="s">
        <v>92</v>
      </c>
      <c r="C5" s="245" t="s">
        <v>52</v>
      </c>
      <c r="D5" s="245" t="s">
        <v>53</v>
      </c>
      <c r="E5" s="245" t="s">
        <v>54</v>
      </c>
      <c r="F5" s="245" t="s">
        <v>55</v>
      </c>
      <c r="G5" s="245" t="s">
        <v>56</v>
      </c>
      <c r="H5" s="245" t="s">
        <v>57</v>
      </c>
      <c r="I5" s="245" t="s">
        <v>58</v>
      </c>
      <c r="J5" s="245" t="s">
        <v>59</v>
      </c>
      <c r="K5" s="245" t="s">
        <v>60</v>
      </c>
      <c r="L5" s="245" t="s">
        <v>61</v>
      </c>
      <c r="M5" s="245" t="s">
        <v>62</v>
      </c>
      <c r="N5" s="245" t="s">
        <v>63</v>
      </c>
      <c r="O5" s="245" t="s">
        <v>64</v>
      </c>
      <c r="P5" s="245" t="s">
        <v>65</v>
      </c>
      <c r="Q5" s="245" t="s">
        <v>66</v>
      </c>
      <c r="R5" s="245" t="s">
        <v>67</v>
      </c>
      <c r="S5" s="245" t="s">
        <v>68</v>
      </c>
      <c r="T5" s="245" t="s">
        <v>69</v>
      </c>
      <c r="U5" s="245" t="s">
        <v>70</v>
      </c>
      <c r="V5" s="245" t="s">
        <v>71</v>
      </c>
      <c r="W5" s="179" t="s">
        <v>93</v>
      </c>
      <c r="X5" s="179" t="s">
        <v>94</v>
      </c>
      <c r="Y5" s="179" t="s">
        <v>95</v>
      </c>
      <c r="Z5" s="179" t="s">
        <v>96</v>
      </c>
      <c r="AB5" s="179" t="s">
        <v>97</v>
      </c>
      <c r="AC5" s="179" t="s">
        <v>98</v>
      </c>
      <c r="AD5" s="179" t="s">
        <v>99</v>
      </c>
    </row>
    <row r="6" spans="1:30" s="1" customFormat="1" x14ac:dyDescent="0.35">
      <c r="A6" s="180" t="s">
        <v>100</v>
      </c>
      <c r="B6" s="180" t="s">
        <v>101</v>
      </c>
      <c r="C6" s="181">
        <v>210</v>
      </c>
      <c r="D6" s="181">
        <v>178</v>
      </c>
      <c r="E6" s="181">
        <v>165</v>
      </c>
      <c r="F6" s="181">
        <v>146</v>
      </c>
      <c r="G6" s="181">
        <v>131</v>
      </c>
      <c r="H6" s="181">
        <v>138</v>
      </c>
      <c r="I6" s="181">
        <v>142</v>
      </c>
      <c r="J6" s="181">
        <v>141</v>
      </c>
      <c r="K6" s="181">
        <v>113</v>
      </c>
      <c r="L6" s="181">
        <v>120</v>
      </c>
      <c r="M6" s="181">
        <v>117</v>
      </c>
      <c r="N6" s="181">
        <v>103</v>
      </c>
      <c r="O6" s="181">
        <v>83</v>
      </c>
      <c r="P6" s="181">
        <v>80</v>
      </c>
      <c r="Q6" s="181">
        <v>81</v>
      </c>
      <c r="R6" s="181">
        <v>75</v>
      </c>
      <c r="S6" s="181">
        <v>43</v>
      </c>
      <c r="T6" s="181">
        <v>59</v>
      </c>
      <c r="U6" s="181">
        <v>37</v>
      </c>
      <c r="V6" s="181">
        <v>31</v>
      </c>
      <c r="W6" s="182" t="s">
        <v>76</v>
      </c>
      <c r="X6" s="183">
        <v>-0.19818328108422201</v>
      </c>
      <c r="Y6" s="183">
        <v>-0.137203398477031</v>
      </c>
      <c r="Z6" s="183">
        <v>-9.5787195862524266E-2</v>
      </c>
      <c r="AB6" s="184">
        <v>0.37160082639228942</v>
      </c>
      <c r="AC6" s="184">
        <v>1</v>
      </c>
      <c r="AD6" s="185">
        <v>8342285</v>
      </c>
    </row>
    <row r="7" spans="1:30" s="1" customFormat="1" x14ac:dyDescent="0.35">
      <c r="A7" s="180" t="s">
        <v>100</v>
      </c>
      <c r="B7" s="180" t="s">
        <v>102</v>
      </c>
      <c r="C7" s="181">
        <v>58</v>
      </c>
      <c r="D7" s="181">
        <v>55</v>
      </c>
      <c r="E7" s="181">
        <v>56</v>
      </c>
      <c r="F7" s="181">
        <v>43</v>
      </c>
      <c r="G7" s="181">
        <v>46</v>
      </c>
      <c r="H7" s="181">
        <v>38</v>
      </c>
      <c r="I7" s="181">
        <v>55</v>
      </c>
      <c r="J7" s="181">
        <v>51</v>
      </c>
      <c r="K7" s="181">
        <v>50</v>
      </c>
      <c r="L7" s="181">
        <v>48</v>
      </c>
      <c r="M7" s="181">
        <v>47</v>
      </c>
      <c r="N7" s="181">
        <v>40</v>
      </c>
      <c r="O7" s="181">
        <v>40</v>
      </c>
      <c r="P7" s="181">
        <v>40</v>
      </c>
      <c r="Q7" s="181">
        <v>41</v>
      </c>
      <c r="R7" s="181">
        <v>31</v>
      </c>
      <c r="S7" s="181">
        <v>17</v>
      </c>
      <c r="T7" s="181">
        <v>36</v>
      </c>
      <c r="U7" s="181">
        <v>24</v>
      </c>
      <c r="V7" s="181">
        <v>14</v>
      </c>
      <c r="W7" s="186" t="s">
        <v>73</v>
      </c>
      <c r="X7" s="186" t="s">
        <v>73</v>
      </c>
      <c r="Y7" s="186" t="s">
        <v>73</v>
      </c>
      <c r="Z7" s="186" t="s">
        <v>73</v>
      </c>
      <c r="AB7" s="184">
        <v>0.48412937458438354</v>
      </c>
      <c r="AC7" s="184">
        <v>1.302821038598285</v>
      </c>
      <c r="AD7" s="185">
        <v>2891789</v>
      </c>
    </row>
    <row r="8" spans="1:30" s="1" customFormat="1" x14ac:dyDescent="0.35">
      <c r="A8" s="180" t="s">
        <v>100</v>
      </c>
      <c r="B8" s="180" t="s">
        <v>103</v>
      </c>
      <c r="C8" s="181">
        <v>152</v>
      </c>
      <c r="D8" s="181">
        <v>122</v>
      </c>
      <c r="E8" s="181">
        <v>109</v>
      </c>
      <c r="F8" s="181">
        <v>103</v>
      </c>
      <c r="G8" s="181">
        <v>85</v>
      </c>
      <c r="H8" s="181">
        <v>100</v>
      </c>
      <c r="I8" s="181">
        <v>87</v>
      </c>
      <c r="J8" s="181">
        <v>90</v>
      </c>
      <c r="K8" s="181">
        <v>62</v>
      </c>
      <c r="L8" s="181">
        <v>72</v>
      </c>
      <c r="M8" s="181">
        <v>70</v>
      </c>
      <c r="N8" s="181">
        <v>63</v>
      </c>
      <c r="O8" s="181">
        <v>43</v>
      </c>
      <c r="P8" s="181">
        <v>40</v>
      </c>
      <c r="Q8" s="181">
        <v>39</v>
      </c>
      <c r="R8" s="181">
        <v>43</v>
      </c>
      <c r="S8" s="181">
        <v>26</v>
      </c>
      <c r="T8" s="181">
        <v>23</v>
      </c>
      <c r="U8" s="181">
        <v>13</v>
      </c>
      <c r="V8" s="181">
        <v>17</v>
      </c>
      <c r="W8" s="186" t="s">
        <v>73</v>
      </c>
      <c r="X8" s="186" t="s">
        <v>73</v>
      </c>
      <c r="Y8" s="186" t="s">
        <v>73</v>
      </c>
      <c r="Z8" s="186" t="s">
        <v>73</v>
      </c>
      <c r="AB8" s="187">
        <v>0.31189821990512423</v>
      </c>
      <c r="AC8" s="187">
        <v>0.83933672304555462</v>
      </c>
      <c r="AD8" s="185">
        <v>5450496</v>
      </c>
    </row>
    <row r="9" spans="1:30" x14ac:dyDescent="0.35">
      <c r="A9" s="188" t="s">
        <v>100</v>
      </c>
      <c r="B9" s="188" t="s">
        <v>104</v>
      </c>
      <c r="C9" s="189">
        <v>4</v>
      </c>
      <c r="D9" s="189">
        <v>3</v>
      </c>
      <c r="E9" s="189">
        <v>3</v>
      </c>
      <c r="F9" s="189">
        <v>5</v>
      </c>
      <c r="G9" s="189">
        <v>3</v>
      </c>
      <c r="H9" s="189">
        <v>3</v>
      </c>
      <c r="I9" s="189">
        <v>7</v>
      </c>
      <c r="J9" s="189">
        <v>1</v>
      </c>
      <c r="K9" s="189">
        <v>1</v>
      </c>
      <c r="L9" s="189">
        <v>5</v>
      </c>
      <c r="M9" s="189">
        <v>1</v>
      </c>
      <c r="N9" s="189">
        <v>2</v>
      </c>
      <c r="O9" s="189">
        <v>6</v>
      </c>
      <c r="P9" s="189">
        <v>2</v>
      </c>
      <c r="Q9" s="189">
        <v>5</v>
      </c>
      <c r="R9" s="189">
        <v>2</v>
      </c>
      <c r="S9" s="189">
        <v>0</v>
      </c>
      <c r="T9" s="189">
        <v>2</v>
      </c>
      <c r="U9" s="189">
        <v>1</v>
      </c>
      <c r="V9" s="189">
        <v>0</v>
      </c>
      <c r="W9" s="190" t="s">
        <v>73</v>
      </c>
      <c r="X9" s="190" t="s">
        <v>73</v>
      </c>
      <c r="Y9" s="190" t="s">
        <v>73</v>
      </c>
      <c r="Z9" s="190" t="s">
        <v>73</v>
      </c>
      <c r="AB9" s="187">
        <v>0</v>
      </c>
      <c r="AC9" s="187">
        <v>0</v>
      </c>
      <c r="AD9" s="191">
        <v>243095</v>
      </c>
    </row>
    <row r="10" spans="1:30" x14ac:dyDescent="0.35">
      <c r="A10" s="188" t="s">
        <v>100</v>
      </c>
      <c r="B10" s="188" t="s">
        <v>105</v>
      </c>
      <c r="C10" s="189">
        <v>6</v>
      </c>
      <c r="D10" s="189">
        <v>3</v>
      </c>
      <c r="E10" s="189">
        <v>4</v>
      </c>
      <c r="F10" s="189">
        <v>3</v>
      </c>
      <c r="G10" s="189">
        <v>5</v>
      </c>
      <c r="H10" s="189">
        <v>2</v>
      </c>
      <c r="I10" s="189">
        <v>7</v>
      </c>
      <c r="J10" s="189">
        <v>5</v>
      </c>
      <c r="K10" s="189">
        <v>2</v>
      </c>
      <c r="L10" s="189">
        <v>5</v>
      </c>
      <c r="M10" s="189">
        <v>5</v>
      </c>
      <c r="N10" s="189">
        <v>4</v>
      </c>
      <c r="O10" s="189">
        <v>3</v>
      </c>
      <c r="P10" s="189">
        <v>6</v>
      </c>
      <c r="Q10" s="189">
        <v>5</v>
      </c>
      <c r="R10" s="189">
        <v>4</v>
      </c>
      <c r="S10" s="189">
        <v>1</v>
      </c>
      <c r="T10" s="189">
        <v>3</v>
      </c>
      <c r="U10" s="189">
        <v>1</v>
      </c>
      <c r="V10" s="189">
        <v>0</v>
      </c>
      <c r="W10" s="190" t="s">
        <v>73</v>
      </c>
      <c r="X10" s="190" t="s">
        <v>73</v>
      </c>
      <c r="Y10" s="190" t="s">
        <v>73</v>
      </c>
      <c r="Z10" s="190" t="s">
        <v>73</v>
      </c>
      <c r="AB10" s="187">
        <v>0</v>
      </c>
      <c r="AC10" s="187">
        <v>0</v>
      </c>
      <c r="AD10" s="191">
        <v>214853</v>
      </c>
    </row>
    <row r="11" spans="1:30" x14ac:dyDescent="0.35">
      <c r="A11" s="188" t="s">
        <v>100</v>
      </c>
      <c r="B11" s="188" t="s">
        <v>106</v>
      </c>
      <c r="C11" s="189">
        <v>1</v>
      </c>
      <c r="D11" s="189">
        <v>2</v>
      </c>
      <c r="E11" s="189">
        <v>1</v>
      </c>
      <c r="F11" s="189">
        <v>3</v>
      </c>
      <c r="G11" s="189">
        <v>2</v>
      </c>
      <c r="H11" s="189">
        <v>2</v>
      </c>
      <c r="I11" s="189">
        <v>0</v>
      </c>
      <c r="J11" s="189">
        <v>3</v>
      </c>
      <c r="K11" s="189">
        <v>1</v>
      </c>
      <c r="L11" s="189">
        <v>0</v>
      </c>
      <c r="M11" s="189">
        <v>8</v>
      </c>
      <c r="N11" s="189">
        <v>1</v>
      </c>
      <c r="O11" s="189">
        <v>1</v>
      </c>
      <c r="P11" s="189">
        <v>2</v>
      </c>
      <c r="Q11" s="189">
        <v>3</v>
      </c>
      <c r="R11" s="189">
        <v>0</v>
      </c>
      <c r="S11" s="189">
        <v>4</v>
      </c>
      <c r="T11" s="189">
        <v>1</v>
      </c>
      <c r="U11" s="189">
        <v>1</v>
      </c>
      <c r="V11" s="189">
        <v>0</v>
      </c>
      <c r="W11" s="190" t="s">
        <v>73</v>
      </c>
      <c r="X11" s="190" t="s">
        <v>73</v>
      </c>
      <c r="Y11" s="190" t="s">
        <v>73</v>
      </c>
      <c r="Z11" s="190" t="s">
        <v>73</v>
      </c>
      <c r="AB11" s="187">
        <v>0</v>
      </c>
      <c r="AC11" s="187">
        <v>0</v>
      </c>
      <c r="AD11" s="191">
        <v>149043</v>
      </c>
    </row>
    <row r="12" spans="1:30" x14ac:dyDescent="0.35">
      <c r="A12" s="188" t="s">
        <v>100</v>
      </c>
      <c r="B12" s="188" t="s">
        <v>107</v>
      </c>
      <c r="C12" s="189">
        <v>0</v>
      </c>
      <c r="D12" s="189">
        <v>2</v>
      </c>
      <c r="E12" s="189">
        <v>6</v>
      </c>
      <c r="F12" s="189">
        <v>1</v>
      </c>
      <c r="G12" s="189">
        <v>4</v>
      </c>
      <c r="H12" s="189">
        <v>4</v>
      </c>
      <c r="I12" s="189">
        <v>2</v>
      </c>
      <c r="J12" s="189">
        <v>4</v>
      </c>
      <c r="K12" s="189">
        <v>5</v>
      </c>
      <c r="L12" s="189">
        <v>8</v>
      </c>
      <c r="M12" s="189">
        <v>1</v>
      </c>
      <c r="N12" s="189">
        <v>2</v>
      </c>
      <c r="O12" s="189">
        <v>4</v>
      </c>
      <c r="P12" s="189">
        <v>1</v>
      </c>
      <c r="Q12" s="189">
        <v>2</v>
      </c>
      <c r="R12" s="189">
        <v>0</v>
      </c>
      <c r="S12" s="189">
        <v>2</v>
      </c>
      <c r="T12" s="189">
        <v>6</v>
      </c>
      <c r="U12" s="189">
        <v>1</v>
      </c>
      <c r="V12" s="189">
        <v>0</v>
      </c>
      <c r="W12" s="190" t="s">
        <v>73</v>
      </c>
      <c r="X12" s="190" t="s">
        <v>73</v>
      </c>
      <c r="Y12" s="190" t="s">
        <v>73</v>
      </c>
      <c r="Z12" s="190" t="s">
        <v>73</v>
      </c>
      <c r="AB12" s="187">
        <v>0</v>
      </c>
      <c r="AC12" s="187">
        <v>0</v>
      </c>
      <c r="AD12" s="191">
        <v>117899</v>
      </c>
    </row>
    <row r="13" spans="1:30" x14ac:dyDescent="0.35">
      <c r="A13" s="188" t="s">
        <v>100</v>
      </c>
      <c r="B13" s="188" t="s">
        <v>108</v>
      </c>
      <c r="C13" s="189">
        <v>9</v>
      </c>
      <c r="D13" s="189">
        <v>13</v>
      </c>
      <c r="E13" s="189">
        <v>3</v>
      </c>
      <c r="F13" s="189">
        <v>6</v>
      </c>
      <c r="G13" s="189">
        <v>7</v>
      </c>
      <c r="H13" s="189">
        <v>5</v>
      </c>
      <c r="I13" s="189">
        <v>4</v>
      </c>
      <c r="J13" s="189">
        <v>7</v>
      </c>
      <c r="K13" s="189">
        <v>4</v>
      </c>
      <c r="L13" s="189">
        <v>2</v>
      </c>
      <c r="M13" s="189">
        <v>8</v>
      </c>
      <c r="N13" s="189">
        <v>6</v>
      </c>
      <c r="O13" s="189">
        <v>3</v>
      </c>
      <c r="P13" s="189">
        <v>8</v>
      </c>
      <c r="Q13" s="189">
        <v>4</v>
      </c>
      <c r="R13" s="189">
        <v>7</v>
      </c>
      <c r="S13" s="189">
        <v>1</v>
      </c>
      <c r="T13" s="189">
        <v>8</v>
      </c>
      <c r="U13" s="189">
        <v>2</v>
      </c>
      <c r="V13" s="189">
        <v>3</v>
      </c>
      <c r="W13" s="190" t="s">
        <v>73</v>
      </c>
      <c r="X13" s="190" t="s">
        <v>73</v>
      </c>
      <c r="Y13" s="190" t="s">
        <v>73</v>
      </c>
      <c r="Z13" s="190" t="s">
        <v>73</v>
      </c>
      <c r="AB13" s="187">
        <v>0.98323582911361296</v>
      </c>
      <c r="AC13" s="187">
        <v>2.6459462931216309</v>
      </c>
      <c r="AD13" s="191">
        <v>305115</v>
      </c>
    </row>
    <row r="14" spans="1:30" x14ac:dyDescent="0.35">
      <c r="A14" s="188" t="s">
        <v>100</v>
      </c>
      <c r="B14" s="188" t="s">
        <v>109</v>
      </c>
      <c r="C14" s="189">
        <v>5</v>
      </c>
      <c r="D14" s="189">
        <v>4</v>
      </c>
      <c r="E14" s="189">
        <v>5</v>
      </c>
      <c r="F14" s="189">
        <v>8</v>
      </c>
      <c r="G14" s="189">
        <v>2</v>
      </c>
      <c r="H14" s="189">
        <v>3</v>
      </c>
      <c r="I14" s="189">
        <v>7</v>
      </c>
      <c r="J14" s="189">
        <v>5</v>
      </c>
      <c r="K14" s="189">
        <v>10</v>
      </c>
      <c r="L14" s="189">
        <v>5</v>
      </c>
      <c r="M14" s="189">
        <v>2</v>
      </c>
      <c r="N14" s="189">
        <v>3</v>
      </c>
      <c r="O14" s="189">
        <v>4</v>
      </c>
      <c r="P14" s="189">
        <v>2</v>
      </c>
      <c r="Q14" s="189">
        <v>2</v>
      </c>
      <c r="R14" s="189">
        <v>3</v>
      </c>
      <c r="S14" s="189">
        <v>2</v>
      </c>
      <c r="T14" s="189">
        <v>1</v>
      </c>
      <c r="U14" s="189">
        <v>4</v>
      </c>
      <c r="V14" s="189">
        <v>0</v>
      </c>
      <c r="W14" s="190" t="s">
        <v>73</v>
      </c>
      <c r="X14" s="190" t="s">
        <v>73</v>
      </c>
      <c r="Y14" s="190" t="s">
        <v>73</v>
      </c>
      <c r="Z14" s="190" t="s">
        <v>73</v>
      </c>
      <c r="AB14" s="187">
        <v>0</v>
      </c>
      <c r="AC14" s="187">
        <v>0</v>
      </c>
      <c r="AD14" s="191">
        <v>321807</v>
      </c>
    </row>
    <row r="15" spans="1:30" x14ac:dyDescent="0.35">
      <c r="A15" s="188" t="s">
        <v>100</v>
      </c>
      <c r="B15" s="188" t="s">
        <v>110</v>
      </c>
      <c r="C15" s="189">
        <v>5</v>
      </c>
      <c r="D15" s="189">
        <v>1</v>
      </c>
      <c r="E15" s="189">
        <v>9</v>
      </c>
      <c r="F15" s="189">
        <v>5</v>
      </c>
      <c r="G15" s="189">
        <v>3</v>
      </c>
      <c r="H15" s="189">
        <v>2</v>
      </c>
      <c r="I15" s="189">
        <v>6</v>
      </c>
      <c r="J15" s="189">
        <v>3</v>
      </c>
      <c r="K15" s="189">
        <v>1</v>
      </c>
      <c r="L15" s="189">
        <v>0</v>
      </c>
      <c r="M15" s="189">
        <v>4</v>
      </c>
      <c r="N15" s="189">
        <v>2</v>
      </c>
      <c r="O15" s="189">
        <v>2</v>
      </c>
      <c r="P15" s="189">
        <v>2</v>
      </c>
      <c r="Q15" s="189">
        <v>5</v>
      </c>
      <c r="R15" s="189">
        <v>0</v>
      </c>
      <c r="S15" s="189">
        <v>1</v>
      </c>
      <c r="T15" s="189">
        <v>5</v>
      </c>
      <c r="U15" s="189">
        <v>1</v>
      </c>
      <c r="V15" s="189">
        <v>0</v>
      </c>
      <c r="W15" s="190" t="s">
        <v>73</v>
      </c>
      <c r="X15" s="190" t="s">
        <v>73</v>
      </c>
      <c r="Y15" s="190" t="s">
        <v>73</v>
      </c>
      <c r="Z15" s="190" t="s">
        <v>73</v>
      </c>
      <c r="AB15" s="187">
        <v>0</v>
      </c>
      <c r="AC15" s="187">
        <v>0</v>
      </c>
      <c r="AD15" s="191">
        <v>234288</v>
      </c>
    </row>
    <row r="16" spans="1:30" x14ac:dyDescent="0.35">
      <c r="A16" s="188" t="s">
        <v>100</v>
      </c>
      <c r="B16" s="188" t="s">
        <v>111</v>
      </c>
      <c r="C16" s="189">
        <v>1</v>
      </c>
      <c r="D16" s="189">
        <v>3</v>
      </c>
      <c r="E16" s="189">
        <v>0</v>
      </c>
      <c r="F16" s="189">
        <v>3</v>
      </c>
      <c r="G16" s="189">
        <v>4</v>
      </c>
      <c r="H16" s="189">
        <v>2</v>
      </c>
      <c r="I16" s="189">
        <v>3</v>
      </c>
      <c r="J16" s="189">
        <v>1</v>
      </c>
      <c r="K16" s="189">
        <v>3</v>
      </c>
      <c r="L16" s="189">
        <v>4</v>
      </c>
      <c r="M16" s="189">
        <v>0</v>
      </c>
      <c r="N16" s="189">
        <v>2</v>
      </c>
      <c r="O16" s="189">
        <v>5</v>
      </c>
      <c r="P16" s="189">
        <v>2</v>
      </c>
      <c r="Q16" s="189">
        <v>1</v>
      </c>
      <c r="R16" s="189">
        <v>2</v>
      </c>
      <c r="S16" s="189">
        <v>2</v>
      </c>
      <c r="T16" s="189">
        <v>1</v>
      </c>
      <c r="U16" s="189">
        <v>3</v>
      </c>
      <c r="V16" s="189">
        <v>0</v>
      </c>
      <c r="W16" s="190" t="s">
        <v>73</v>
      </c>
      <c r="X16" s="190" t="s">
        <v>73</v>
      </c>
      <c r="Y16" s="190" t="s">
        <v>73</v>
      </c>
      <c r="Z16" s="190" t="s">
        <v>73</v>
      </c>
      <c r="AB16" s="187">
        <v>0</v>
      </c>
      <c r="AC16" s="187">
        <v>0</v>
      </c>
      <c r="AD16" s="191">
        <v>126015</v>
      </c>
    </row>
    <row r="17" spans="1:30" x14ac:dyDescent="0.35">
      <c r="A17" s="188" t="s">
        <v>100</v>
      </c>
      <c r="B17" s="188" t="s">
        <v>112</v>
      </c>
      <c r="C17" s="189">
        <v>6</v>
      </c>
      <c r="D17" s="189">
        <v>1</v>
      </c>
      <c r="E17" s="189">
        <v>2</v>
      </c>
      <c r="F17" s="189">
        <v>2</v>
      </c>
      <c r="G17" s="189">
        <v>2</v>
      </c>
      <c r="H17" s="189">
        <v>2</v>
      </c>
      <c r="I17" s="189">
        <v>3</v>
      </c>
      <c r="J17" s="189">
        <v>4</v>
      </c>
      <c r="K17" s="189">
        <v>5</v>
      </c>
      <c r="L17" s="189">
        <v>6</v>
      </c>
      <c r="M17" s="189">
        <v>7</v>
      </c>
      <c r="N17" s="189">
        <v>3</v>
      </c>
      <c r="O17" s="189">
        <v>2</v>
      </c>
      <c r="P17" s="189">
        <v>4</v>
      </c>
      <c r="Q17" s="189">
        <v>2</v>
      </c>
      <c r="R17" s="189">
        <v>6</v>
      </c>
      <c r="S17" s="189">
        <v>2</v>
      </c>
      <c r="T17" s="189">
        <v>3</v>
      </c>
      <c r="U17" s="189">
        <v>4</v>
      </c>
      <c r="V17" s="189">
        <v>2</v>
      </c>
      <c r="W17" s="190" t="s">
        <v>73</v>
      </c>
      <c r="X17" s="190" t="s">
        <v>73</v>
      </c>
      <c r="Y17" s="190" t="s">
        <v>73</v>
      </c>
      <c r="Z17" s="190" t="s">
        <v>73</v>
      </c>
      <c r="AB17" s="187">
        <v>1.0563510465797994</v>
      </c>
      <c r="AC17" s="187">
        <v>2.8427037066506329</v>
      </c>
      <c r="AD17" s="191">
        <v>189331</v>
      </c>
    </row>
    <row r="18" spans="1:30" x14ac:dyDescent="0.35">
      <c r="A18" s="188" t="s">
        <v>100</v>
      </c>
      <c r="B18" s="188" t="s">
        <v>113</v>
      </c>
      <c r="C18" s="189">
        <v>13</v>
      </c>
      <c r="D18" s="189">
        <v>8</v>
      </c>
      <c r="E18" s="189">
        <v>13</v>
      </c>
      <c r="F18" s="189">
        <v>4</v>
      </c>
      <c r="G18" s="189">
        <v>8</v>
      </c>
      <c r="H18" s="189">
        <v>6</v>
      </c>
      <c r="I18" s="189">
        <v>6</v>
      </c>
      <c r="J18" s="189">
        <v>10</v>
      </c>
      <c r="K18" s="189">
        <v>7</v>
      </c>
      <c r="L18" s="189">
        <v>5</v>
      </c>
      <c r="M18" s="189">
        <v>7</v>
      </c>
      <c r="N18" s="189">
        <v>6</v>
      </c>
      <c r="O18" s="189">
        <v>4</v>
      </c>
      <c r="P18" s="189">
        <v>2</v>
      </c>
      <c r="Q18" s="189">
        <v>3</v>
      </c>
      <c r="R18" s="189">
        <v>4</v>
      </c>
      <c r="S18" s="189">
        <v>2</v>
      </c>
      <c r="T18" s="189">
        <v>3</v>
      </c>
      <c r="U18" s="189">
        <v>3</v>
      </c>
      <c r="V18" s="189">
        <v>5</v>
      </c>
      <c r="W18" s="190" t="s">
        <v>73</v>
      </c>
      <c r="X18" s="190" t="s">
        <v>73</v>
      </c>
      <c r="Y18" s="190" t="s">
        <v>73</v>
      </c>
      <c r="Z18" s="190" t="s">
        <v>73</v>
      </c>
      <c r="AB18" s="187">
        <v>1.2441153344679665</v>
      </c>
      <c r="AC18" s="187">
        <v>3.3479886106458387</v>
      </c>
      <c r="AD18" s="191">
        <v>401892</v>
      </c>
    </row>
    <row r="19" spans="1:30" x14ac:dyDescent="0.35">
      <c r="A19" s="188" t="s">
        <v>100</v>
      </c>
      <c r="B19" s="188" t="s">
        <v>114</v>
      </c>
      <c r="C19" s="189">
        <v>4</v>
      </c>
      <c r="D19" s="189">
        <v>7</v>
      </c>
      <c r="E19" s="189">
        <v>5</v>
      </c>
      <c r="F19" s="189">
        <v>3</v>
      </c>
      <c r="G19" s="189">
        <v>0</v>
      </c>
      <c r="H19" s="189">
        <v>2</v>
      </c>
      <c r="I19" s="189">
        <v>6</v>
      </c>
      <c r="J19" s="189">
        <v>7</v>
      </c>
      <c r="K19" s="189">
        <v>7</v>
      </c>
      <c r="L19" s="189">
        <v>1</v>
      </c>
      <c r="M19" s="189">
        <v>2</v>
      </c>
      <c r="N19" s="189">
        <v>4</v>
      </c>
      <c r="O19" s="189">
        <v>3</v>
      </c>
      <c r="P19" s="189">
        <v>4</v>
      </c>
      <c r="Q19" s="189">
        <v>5</v>
      </c>
      <c r="R19" s="189">
        <v>2</v>
      </c>
      <c r="S19" s="189">
        <v>0</v>
      </c>
      <c r="T19" s="189">
        <v>1</v>
      </c>
      <c r="U19" s="189">
        <v>0</v>
      </c>
      <c r="V19" s="189">
        <v>3</v>
      </c>
      <c r="W19" s="190" t="s">
        <v>73</v>
      </c>
      <c r="X19" s="190" t="s">
        <v>73</v>
      </c>
      <c r="Y19" s="190" t="s">
        <v>73</v>
      </c>
      <c r="Z19" s="190" t="s">
        <v>73</v>
      </c>
      <c r="AB19" s="187">
        <v>1.1518437178443628</v>
      </c>
      <c r="AC19" s="187">
        <v>3.099680183779761</v>
      </c>
      <c r="AD19" s="191">
        <v>260452</v>
      </c>
    </row>
    <row r="20" spans="1:30" x14ac:dyDescent="0.35">
      <c r="A20" s="188" t="s">
        <v>100</v>
      </c>
      <c r="B20" s="188" t="s">
        <v>115</v>
      </c>
      <c r="C20" s="189">
        <v>2</v>
      </c>
      <c r="D20" s="189">
        <v>6</v>
      </c>
      <c r="E20" s="189">
        <v>3</v>
      </c>
      <c r="F20" s="189">
        <v>0</v>
      </c>
      <c r="G20" s="189">
        <v>1</v>
      </c>
      <c r="H20" s="189">
        <v>2</v>
      </c>
      <c r="I20" s="189">
        <v>4</v>
      </c>
      <c r="J20" s="189">
        <v>1</v>
      </c>
      <c r="K20" s="189">
        <v>1</v>
      </c>
      <c r="L20" s="189">
        <v>5</v>
      </c>
      <c r="M20" s="189">
        <v>2</v>
      </c>
      <c r="N20" s="189">
        <v>2</v>
      </c>
      <c r="O20" s="189">
        <v>2</v>
      </c>
      <c r="P20" s="189">
        <v>4</v>
      </c>
      <c r="Q20" s="189">
        <v>0</v>
      </c>
      <c r="R20" s="189">
        <v>0</v>
      </c>
      <c r="S20" s="189">
        <v>0</v>
      </c>
      <c r="T20" s="189">
        <v>1</v>
      </c>
      <c r="U20" s="189">
        <v>1</v>
      </c>
      <c r="V20" s="189">
        <v>0</v>
      </c>
      <c r="W20" s="190" t="s">
        <v>73</v>
      </c>
      <c r="X20" s="190" t="s">
        <v>73</v>
      </c>
      <c r="Y20" s="190" t="s">
        <v>73</v>
      </c>
      <c r="Z20" s="190" t="s">
        <v>73</v>
      </c>
      <c r="AB20" s="187">
        <v>0</v>
      </c>
      <c r="AC20" s="187">
        <v>0</v>
      </c>
      <c r="AD20" s="191">
        <v>165231</v>
      </c>
    </row>
    <row r="21" spans="1:30" x14ac:dyDescent="0.35">
      <c r="A21" s="188" t="s">
        <v>100</v>
      </c>
      <c r="B21" s="188" t="s">
        <v>116</v>
      </c>
      <c r="C21" s="189">
        <v>2</v>
      </c>
      <c r="D21" s="189">
        <v>2</v>
      </c>
      <c r="E21" s="189">
        <v>2</v>
      </c>
      <c r="F21" s="189">
        <v>0</v>
      </c>
      <c r="G21" s="189">
        <v>5</v>
      </c>
      <c r="H21" s="189">
        <v>3</v>
      </c>
      <c r="I21" s="189">
        <v>0</v>
      </c>
      <c r="J21" s="189">
        <v>0</v>
      </c>
      <c r="K21" s="189">
        <v>3</v>
      </c>
      <c r="L21" s="189">
        <v>2</v>
      </c>
      <c r="M21" s="189">
        <v>0</v>
      </c>
      <c r="N21" s="189">
        <v>3</v>
      </c>
      <c r="O21" s="189">
        <v>1</v>
      </c>
      <c r="P21" s="189">
        <v>1</v>
      </c>
      <c r="Q21" s="189">
        <v>4</v>
      </c>
      <c r="R21" s="189">
        <v>1</v>
      </c>
      <c r="S21" s="189">
        <v>0</v>
      </c>
      <c r="T21" s="189">
        <v>1</v>
      </c>
      <c r="U21" s="189">
        <v>2</v>
      </c>
      <c r="V21" s="189">
        <v>1</v>
      </c>
      <c r="W21" s="190" t="s">
        <v>73</v>
      </c>
      <c r="X21" s="190" t="s">
        <v>73</v>
      </c>
      <c r="Y21" s="190" t="s">
        <v>73</v>
      </c>
      <c r="Z21" s="190" t="s">
        <v>73</v>
      </c>
      <c r="AB21" s="187">
        <v>0.61437137520888618</v>
      </c>
      <c r="AC21" s="187">
        <v>1.6533100347853107</v>
      </c>
      <c r="AD21" s="191">
        <v>162768</v>
      </c>
    </row>
    <row r="22" spans="1:30" x14ac:dyDescent="0.35">
      <c r="A22" s="188" t="s">
        <v>100</v>
      </c>
      <c r="B22" s="188" t="s">
        <v>117</v>
      </c>
      <c r="C22" s="189">
        <v>7</v>
      </c>
      <c r="D22" s="189">
        <v>4</v>
      </c>
      <c r="E22" s="189">
        <v>6</v>
      </c>
      <c r="F22" s="189">
        <v>7</v>
      </c>
      <c r="G22" s="189">
        <v>0</v>
      </c>
      <c r="H22" s="189">
        <v>9</v>
      </c>
      <c r="I22" s="189">
        <v>7</v>
      </c>
      <c r="J22" s="189">
        <v>7</v>
      </c>
      <c r="K22" s="189">
        <v>4</v>
      </c>
      <c r="L22" s="189">
        <v>6</v>
      </c>
      <c r="M22" s="189">
        <v>11</v>
      </c>
      <c r="N22" s="189">
        <v>5</v>
      </c>
      <c r="O22" s="189">
        <v>7</v>
      </c>
      <c r="P22" s="189">
        <v>2</v>
      </c>
      <c r="Q22" s="189">
        <v>5</v>
      </c>
      <c r="R22" s="189">
        <v>5</v>
      </c>
      <c r="S22" s="189">
        <v>3</v>
      </c>
      <c r="T22" s="189">
        <v>5</v>
      </c>
      <c r="U22" s="189">
        <v>1</v>
      </c>
      <c r="V22" s="189">
        <v>2</v>
      </c>
      <c r="W22" s="190" t="s">
        <v>73</v>
      </c>
      <c r="X22" s="190" t="s">
        <v>73</v>
      </c>
      <c r="Y22" s="190" t="s">
        <v>73</v>
      </c>
      <c r="Z22" s="190" t="s">
        <v>73</v>
      </c>
      <c r="AB22" s="187">
        <v>0.56828837225161533</v>
      </c>
      <c r="AC22" s="187">
        <v>1.5292979237126021</v>
      </c>
      <c r="AD22" s="191">
        <v>351934</v>
      </c>
    </row>
    <row r="23" spans="1:30" x14ac:dyDescent="0.35">
      <c r="A23" s="188" t="s">
        <v>100</v>
      </c>
      <c r="B23" s="188" t="s">
        <v>118</v>
      </c>
      <c r="C23" s="189">
        <v>4</v>
      </c>
      <c r="D23" s="189">
        <v>2</v>
      </c>
      <c r="E23" s="189">
        <v>1</v>
      </c>
      <c r="F23" s="189">
        <v>2</v>
      </c>
      <c r="G23" s="189">
        <v>2</v>
      </c>
      <c r="H23" s="189">
        <v>0</v>
      </c>
      <c r="I23" s="189">
        <v>1</v>
      </c>
      <c r="J23" s="189">
        <v>0</v>
      </c>
      <c r="K23" s="189">
        <v>2</v>
      </c>
      <c r="L23" s="189">
        <v>0</v>
      </c>
      <c r="M23" s="189">
        <v>1</v>
      </c>
      <c r="N23" s="189">
        <v>0</v>
      </c>
      <c r="O23" s="189">
        <v>0</v>
      </c>
      <c r="P23" s="189">
        <v>0</v>
      </c>
      <c r="Q23" s="189">
        <v>1</v>
      </c>
      <c r="R23" s="189">
        <v>2</v>
      </c>
      <c r="S23" s="189">
        <v>0</v>
      </c>
      <c r="T23" s="189">
        <v>0</v>
      </c>
      <c r="U23" s="189">
        <v>0</v>
      </c>
      <c r="V23" s="189">
        <v>0</v>
      </c>
      <c r="W23" s="190" t="s">
        <v>73</v>
      </c>
      <c r="X23" s="190" t="s">
        <v>73</v>
      </c>
      <c r="Y23" s="190" t="s">
        <v>73</v>
      </c>
      <c r="Z23" s="190" t="s">
        <v>73</v>
      </c>
      <c r="AB23" s="187">
        <v>0</v>
      </c>
      <c r="AC23" s="187">
        <v>0</v>
      </c>
      <c r="AD23" s="191">
        <v>280088</v>
      </c>
    </row>
    <row r="24" spans="1:30" x14ac:dyDescent="0.35">
      <c r="A24" s="188" t="s">
        <v>100</v>
      </c>
      <c r="B24" s="188" t="s">
        <v>119</v>
      </c>
      <c r="C24" s="189">
        <v>7</v>
      </c>
      <c r="D24" s="189">
        <v>11</v>
      </c>
      <c r="E24" s="189">
        <v>13</v>
      </c>
      <c r="F24" s="189">
        <v>4</v>
      </c>
      <c r="G24" s="189">
        <v>3</v>
      </c>
      <c r="H24" s="189">
        <v>15</v>
      </c>
      <c r="I24" s="189">
        <v>7</v>
      </c>
      <c r="J24" s="189">
        <v>8</v>
      </c>
      <c r="K24" s="189">
        <v>3</v>
      </c>
      <c r="L24" s="189">
        <v>7</v>
      </c>
      <c r="M24" s="189">
        <v>5</v>
      </c>
      <c r="N24" s="189">
        <v>6</v>
      </c>
      <c r="O24" s="189">
        <v>6</v>
      </c>
      <c r="P24" s="189">
        <v>6</v>
      </c>
      <c r="Q24" s="189">
        <v>2</v>
      </c>
      <c r="R24" s="189">
        <v>5</v>
      </c>
      <c r="S24" s="189">
        <v>0</v>
      </c>
      <c r="T24" s="189">
        <v>2</v>
      </c>
      <c r="U24" s="189">
        <v>2</v>
      </c>
      <c r="V24" s="189">
        <v>2</v>
      </c>
      <c r="W24" s="190" t="s">
        <v>73</v>
      </c>
      <c r="X24" s="190" t="s">
        <v>73</v>
      </c>
      <c r="Y24" s="190" t="s">
        <v>73</v>
      </c>
      <c r="Z24" s="190" t="s">
        <v>73</v>
      </c>
      <c r="AB24" s="187">
        <v>0.46453614904177809</v>
      </c>
      <c r="AC24" s="187">
        <v>1.2500944993899967</v>
      </c>
      <c r="AD24" s="191">
        <v>430537</v>
      </c>
    </row>
    <row r="25" spans="1:30" x14ac:dyDescent="0.35">
      <c r="A25" s="188" t="s">
        <v>100</v>
      </c>
      <c r="B25" s="188" t="s">
        <v>120</v>
      </c>
      <c r="C25" s="189">
        <v>17</v>
      </c>
      <c r="D25" s="189">
        <v>14</v>
      </c>
      <c r="E25" s="189">
        <v>8</v>
      </c>
      <c r="F25" s="189">
        <v>11</v>
      </c>
      <c r="G25" s="189">
        <v>7</v>
      </c>
      <c r="H25" s="189">
        <v>8</v>
      </c>
      <c r="I25" s="189">
        <v>4</v>
      </c>
      <c r="J25" s="189">
        <v>10</v>
      </c>
      <c r="K25" s="189">
        <v>8</v>
      </c>
      <c r="L25" s="189">
        <v>7</v>
      </c>
      <c r="M25" s="189">
        <v>3</v>
      </c>
      <c r="N25" s="189">
        <v>8</v>
      </c>
      <c r="O25" s="189">
        <v>1</v>
      </c>
      <c r="P25" s="189">
        <v>2</v>
      </c>
      <c r="Q25" s="189">
        <v>2</v>
      </c>
      <c r="R25" s="189">
        <v>0</v>
      </c>
      <c r="S25" s="189">
        <v>1</v>
      </c>
      <c r="T25" s="189">
        <v>1</v>
      </c>
      <c r="U25" s="189">
        <v>0</v>
      </c>
      <c r="V25" s="189">
        <v>2</v>
      </c>
      <c r="W25" s="190" t="s">
        <v>73</v>
      </c>
      <c r="X25" s="190" t="s">
        <v>73</v>
      </c>
      <c r="Y25" s="190" t="s">
        <v>73</v>
      </c>
      <c r="Z25" s="190" t="s">
        <v>73</v>
      </c>
      <c r="AB25" s="187">
        <v>0.561501229687693</v>
      </c>
      <c r="AC25" s="187">
        <v>1.5110333180339341</v>
      </c>
      <c r="AD25" s="191">
        <v>356188</v>
      </c>
    </row>
    <row r="26" spans="1:30" x14ac:dyDescent="0.35">
      <c r="A26" s="188" t="s">
        <v>100</v>
      </c>
      <c r="B26" s="188" t="s">
        <v>121</v>
      </c>
      <c r="C26" s="189">
        <v>7</v>
      </c>
      <c r="D26" s="189">
        <v>3</v>
      </c>
      <c r="E26" s="189">
        <v>3</v>
      </c>
      <c r="F26" s="189">
        <v>4</v>
      </c>
      <c r="G26" s="189">
        <v>3</v>
      </c>
      <c r="H26" s="189">
        <v>4</v>
      </c>
      <c r="I26" s="189">
        <v>3</v>
      </c>
      <c r="J26" s="189">
        <v>1</v>
      </c>
      <c r="K26" s="189">
        <v>5</v>
      </c>
      <c r="L26" s="189">
        <v>1</v>
      </c>
      <c r="M26" s="189">
        <v>4</v>
      </c>
      <c r="N26" s="189">
        <v>2</v>
      </c>
      <c r="O26" s="189">
        <v>1</v>
      </c>
      <c r="P26" s="189">
        <v>0</v>
      </c>
      <c r="Q26" s="189">
        <v>0</v>
      </c>
      <c r="R26" s="189">
        <v>2</v>
      </c>
      <c r="S26" s="189">
        <v>0</v>
      </c>
      <c r="T26" s="189">
        <v>0</v>
      </c>
      <c r="U26" s="189">
        <v>0</v>
      </c>
      <c r="V26" s="189">
        <v>0</v>
      </c>
      <c r="W26" s="190" t="s">
        <v>73</v>
      </c>
      <c r="X26" s="190" t="s">
        <v>73</v>
      </c>
      <c r="Y26" s="190" t="s">
        <v>73</v>
      </c>
      <c r="Z26" s="190" t="s">
        <v>73</v>
      </c>
      <c r="AB26" s="187">
        <v>0</v>
      </c>
      <c r="AC26" s="187">
        <v>0</v>
      </c>
      <c r="AD26" s="191">
        <v>273139</v>
      </c>
    </row>
    <row r="27" spans="1:30" x14ac:dyDescent="0.35">
      <c r="A27" s="188" t="s">
        <v>100</v>
      </c>
      <c r="B27" s="188" t="s">
        <v>122</v>
      </c>
      <c r="C27" s="189">
        <v>22</v>
      </c>
      <c r="D27" s="189">
        <v>15</v>
      </c>
      <c r="E27" s="189">
        <v>14</v>
      </c>
      <c r="F27" s="189">
        <v>17</v>
      </c>
      <c r="G27" s="189">
        <v>20</v>
      </c>
      <c r="H27" s="189">
        <v>16</v>
      </c>
      <c r="I27" s="189">
        <v>17</v>
      </c>
      <c r="J27" s="189">
        <v>12</v>
      </c>
      <c r="K27" s="189">
        <v>8</v>
      </c>
      <c r="L27" s="189">
        <v>16</v>
      </c>
      <c r="M27" s="189">
        <v>12</v>
      </c>
      <c r="N27" s="189">
        <v>6</v>
      </c>
      <c r="O27" s="189">
        <v>8</v>
      </c>
      <c r="P27" s="189">
        <v>7</v>
      </c>
      <c r="Q27" s="189">
        <v>8</v>
      </c>
      <c r="R27" s="189">
        <v>6</v>
      </c>
      <c r="S27" s="189">
        <v>5</v>
      </c>
      <c r="T27" s="189">
        <v>5</v>
      </c>
      <c r="U27" s="189">
        <v>2</v>
      </c>
      <c r="V27" s="189">
        <v>2</v>
      </c>
      <c r="W27" s="190" t="s">
        <v>73</v>
      </c>
      <c r="X27" s="190" t="s">
        <v>73</v>
      </c>
      <c r="Y27" s="190" t="s">
        <v>73</v>
      </c>
      <c r="Z27" s="190" t="s">
        <v>73</v>
      </c>
      <c r="AB27" s="187">
        <v>0.32078270981194112</v>
      </c>
      <c r="AC27" s="187">
        <v>0.86324541558822876</v>
      </c>
      <c r="AD27" s="191">
        <v>623475</v>
      </c>
    </row>
    <row r="28" spans="1:30" x14ac:dyDescent="0.35">
      <c r="A28" s="188" t="s">
        <v>100</v>
      </c>
      <c r="B28" s="188" t="s">
        <v>123</v>
      </c>
      <c r="C28" s="189">
        <v>8</v>
      </c>
      <c r="D28" s="189">
        <v>8</v>
      </c>
      <c r="E28" s="189">
        <v>6</v>
      </c>
      <c r="F28" s="189">
        <v>4</v>
      </c>
      <c r="G28" s="189">
        <v>0</v>
      </c>
      <c r="H28" s="189">
        <v>1</v>
      </c>
      <c r="I28" s="189">
        <v>2</v>
      </c>
      <c r="J28" s="189">
        <v>1</v>
      </c>
      <c r="K28" s="189">
        <v>3</v>
      </c>
      <c r="L28" s="189">
        <v>2</v>
      </c>
      <c r="M28" s="189">
        <v>1</v>
      </c>
      <c r="N28" s="189">
        <v>0</v>
      </c>
      <c r="O28" s="189">
        <v>1</v>
      </c>
      <c r="P28" s="189">
        <v>3</v>
      </c>
      <c r="Q28" s="189">
        <v>0</v>
      </c>
      <c r="R28" s="189">
        <v>3</v>
      </c>
      <c r="S28" s="189">
        <v>0</v>
      </c>
      <c r="T28" s="189">
        <v>0</v>
      </c>
      <c r="U28" s="189">
        <v>0</v>
      </c>
      <c r="V28" s="189">
        <v>0</v>
      </c>
      <c r="W28" s="190" t="s">
        <v>73</v>
      </c>
      <c r="X28" s="190" t="s">
        <v>73</v>
      </c>
      <c r="Y28" s="190" t="s">
        <v>73</v>
      </c>
      <c r="Z28" s="190" t="s">
        <v>73</v>
      </c>
      <c r="AB28" s="187">
        <v>0</v>
      </c>
      <c r="AC28" s="187">
        <v>0</v>
      </c>
      <c r="AD28" s="191">
        <v>314776</v>
      </c>
    </row>
    <row r="29" spans="1:30" x14ac:dyDescent="0.35">
      <c r="A29" s="188" t="s">
        <v>100</v>
      </c>
      <c r="B29" s="188" t="s">
        <v>124</v>
      </c>
      <c r="C29" s="189">
        <v>4</v>
      </c>
      <c r="D29" s="189">
        <v>4</v>
      </c>
      <c r="E29" s="189">
        <v>0</v>
      </c>
      <c r="F29" s="189">
        <v>3</v>
      </c>
      <c r="G29" s="189">
        <v>2</v>
      </c>
      <c r="H29" s="189">
        <v>0</v>
      </c>
      <c r="I29" s="189">
        <v>1</v>
      </c>
      <c r="J29" s="189">
        <v>0</v>
      </c>
      <c r="K29" s="189">
        <v>2</v>
      </c>
      <c r="L29" s="189">
        <v>1</v>
      </c>
      <c r="M29" s="189">
        <v>3</v>
      </c>
      <c r="N29" s="189">
        <v>2</v>
      </c>
      <c r="O29" s="189">
        <v>0</v>
      </c>
      <c r="P29" s="189">
        <v>0</v>
      </c>
      <c r="Q29" s="189">
        <v>0</v>
      </c>
      <c r="R29" s="189">
        <v>0</v>
      </c>
      <c r="S29" s="189">
        <v>0</v>
      </c>
      <c r="T29" s="189">
        <v>0</v>
      </c>
      <c r="U29" s="189">
        <v>1</v>
      </c>
      <c r="V29" s="189">
        <v>0</v>
      </c>
      <c r="W29" s="190" t="s">
        <v>73</v>
      </c>
      <c r="X29" s="190" t="s">
        <v>73</v>
      </c>
      <c r="Y29" s="190" t="s">
        <v>73</v>
      </c>
      <c r="Z29" s="190" t="s">
        <v>73</v>
      </c>
      <c r="AB29" s="187">
        <v>0</v>
      </c>
      <c r="AC29" s="187">
        <v>0</v>
      </c>
      <c r="AD29" s="191">
        <v>437360</v>
      </c>
    </row>
    <row r="30" spans="1:30" x14ac:dyDescent="0.35">
      <c r="A30" s="188" t="s">
        <v>100</v>
      </c>
      <c r="B30" s="188" t="s">
        <v>125</v>
      </c>
      <c r="C30" s="189">
        <v>3</v>
      </c>
      <c r="D30" s="189">
        <v>2</v>
      </c>
      <c r="E30" s="189">
        <v>2</v>
      </c>
      <c r="F30" s="189">
        <v>3</v>
      </c>
      <c r="G30" s="189">
        <v>2</v>
      </c>
      <c r="H30" s="189">
        <v>3</v>
      </c>
      <c r="I30" s="189">
        <v>0</v>
      </c>
      <c r="J30" s="189">
        <v>0</v>
      </c>
      <c r="K30" s="189">
        <v>2</v>
      </c>
      <c r="L30" s="189">
        <v>1</v>
      </c>
      <c r="M30" s="189">
        <v>0</v>
      </c>
      <c r="N30" s="189">
        <v>0</v>
      </c>
      <c r="O30" s="189">
        <v>0</v>
      </c>
      <c r="P30" s="189">
        <v>2</v>
      </c>
      <c r="Q30" s="189">
        <v>3</v>
      </c>
      <c r="R30" s="189">
        <v>1</v>
      </c>
      <c r="S30" s="189">
        <v>0</v>
      </c>
      <c r="T30" s="189">
        <v>0</v>
      </c>
      <c r="U30" s="189">
        <v>0</v>
      </c>
      <c r="V30" s="189">
        <v>0</v>
      </c>
      <c r="W30" s="190" t="s">
        <v>73</v>
      </c>
      <c r="X30" s="190" t="s">
        <v>73</v>
      </c>
      <c r="Y30" s="190" t="s">
        <v>73</v>
      </c>
      <c r="Z30" s="190" t="s">
        <v>73</v>
      </c>
      <c r="AB30" s="187">
        <v>0</v>
      </c>
      <c r="AC30" s="187">
        <v>0</v>
      </c>
      <c r="AD30" s="191">
        <v>267921</v>
      </c>
    </row>
    <row r="31" spans="1:30" x14ac:dyDescent="0.35">
      <c r="A31" s="188" t="s">
        <v>100</v>
      </c>
      <c r="B31" s="188" t="s">
        <v>126</v>
      </c>
      <c r="C31" s="189">
        <v>10</v>
      </c>
      <c r="D31" s="189">
        <v>15</v>
      </c>
      <c r="E31" s="189">
        <v>8</v>
      </c>
      <c r="F31" s="189">
        <v>4</v>
      </c>
      <c r="G31" s="189">
        <v>9</v>
      </c>
      <c r="H31" s="189">
        <v>2</v>
      </c>
      <c r="I31" s="189">
        <v>9</v>
      </c>
      <c r="J31" s="189">
        <v>8</v>
      </c>
      <c r="K31" s="189">
        <v>1</v>
      </c>
      <c r="L31" s="189">
        <v>3</v>
      </c>
      <c r="M31" s="189">
        <v>3</v>
      </c>
      <c r="N31" s="189">
        <v>4</v>
      </c>
      <c r="O31" s="189">
        <v>0</v>
      </c>
      <c r="P31" s="189">
        <v>6</v>
      </c>
      <c r="Q31" s="189">
        <v>2</v>
      </c>
      <c r="R31" s="189">
        <v>4</v>
      </c>
      <c r="S31" s="189">
        <v>2</v>
      </c>
      <c r="T31" s="189">
        <v>0</v>
      </c>
      <c r="U31" s="189">
        <v>3</v>
      </c>
      <c r="V31" s="189">
        <v>1</v>
      </c>
      <c r="W31" s="190" t="s">
        <v>73</v>
      </c>
      <c r="X31" s="190" t="s">
        <v>73</v>
      </c>
      <c r="Y31" s="190" t="s">
        <v>73</v>
      </c>
      <c r="Z31" s="190" t="s">
        <v>73</v>
      </c>
      <c r="AB31" s="187">
        <v>0.32117782331365585</v>
      </c>
      <c r="AC31" s="187">
        <v>0.86430868960069718</v>
      </c>
      <c r="AD31" s="191">
        <v>311354</v>
      </c>
    </row>
    <row r="32" spans="1:30" x14ac:dyDescent="0.35">
      <c r="A32" s="188" t="s">
        <v>100</v>
      </c>
      <c r="B32" s="188" t="s">
        <v>127</v>
      </c>
      <c r="C32" s="189">
        <v>8</v>
      </c>
      <c r="D32" s="189">
        <v>6</v>
      </c>
      <c r="E32" s="189">
        <v>8</v>
      </c>
      <c r="F32" s="189">
        <v>3</v>
      </c>
      <c r="G32" s="189">
        <v>4</v>
      </c>
      <c r="H32" s="189">
        <v>3</v>
      </c>
      <c r="I32" s="189">
        <v>3</v>
      </c>
      <c r="J32" s="189">
        <v>6</v>
      </c>
      <c r="K32" s="189">
        <v>5</v>
      </c>
      <c r="L32" s="189">
        <v>8</v>
      </c>
      <c r="M32" s="189">
        <v>8</v>
      </c>
      <c r="N32" s="189">
        <v>1</v>
      </c>
      <c r="O32" s="189">
        <v>4</v>
      </c>
      <c r="P32" s="189">
        <v>3</v>
      </c>
      <c r="Q32" s="189">
        <v>3</v>
      </c>
      <c r="R32" s="189">
        <v>7</v>
      </c>
      <c r="S32" s="189">
        <v>5</v>
      </c>
      <c r="T32" s="189">
        <v>1</v>
      </c>
      <c r="U32" s="189">
        <v>0</v>
      </c>
      <c r="V32" s="189">
        <v>5</v>
      </c>
      <c r="W32" s="190" t="s">
        <v>73</v>
      </c>
      <c r="X32" s="190" t="s">
        <v>73</v>
      </c>
      <c r="Y32" s="190" t="s">
        <v>73</v>
      </c>
      <c r="Z32" s="190" t="s">
        <v>73</v>
      </c>
      <c r="AB32" s="187">
        <v>1.4655063764182437</v>
      </c>
      <c r="AC32" s="187">
        <v>3.9437651165800864</v>
      </c>
      <c r="AD32" s="191">
        <v>341179</v>
      </c>
    </row>
    <row r="33" spans="1:30" x14ac:dyDescent="0.35">
      <c r="A33" s="188" t="s">
        <v>100</v>
      </c>
      <c r="B33" s="188" t="s">
        <v>128</v>
      </c>
      <c r="C33" s="189">
        <v>21</v>
      </c>
      <c r="D33" s="189">
        <v>17</v>
      </c>
      <c r="E33" s="189">
        <v>19</v>
      </c>
      <c r="F33" s="189">
        <v>19</v>
      </c>
      <c r="G33" s="189">
        <v>19</v>
      </c>
      <c r="H33" s="189">
        <v>18</v>
      </c>
      <c r="I33" s="189">
        <v>23</v>
      </c>
      <c r="J33" s="189">
        <v>14</v>
      </c>
      <c r="K33" s="189">
        <v>10</v>
      </c>
      <c r="L33" s="189">
        <v>9</v>
      </c>
      <c r="M33" s="189">
        <v>6</v>
      </c>
      <c r="N33" s="189">
        <v>12</v>
      </c>
      <c r="O33" s="189">
        <v>4</v>
      </c>
      <c r="P33" s="189">
        <v>4</v>
      </c>
      <c r="Q33" s="189">
        <v>5</v>
      </c>
      <c r="R33" s="189">
        <v>6</v>
      </c>
      <c r="S33" s="189">
        <v>4</v>
      </c>
      <c r="T33" s="189">
        <v>3</v>
      </c>
      <c r="U33" s="189">
        <v>2</v>
      </c>
      <c r="V33" s="189">
        <v>2</v>
      </c>
      <c r="W33" s="190" t="s">
        <v>73</v>
      </c>
      <c r="X33" s="190" t="s">
        <v>73</v>
      </c>
      <c r="Y33" s="190" t="s">
        <v>73</v>
      </c>
      <c r="Z33" s="190" t="s">
        <v>73</v>
      </c>
      <c r="AB33" s="187">
        <v>0.38840607855512943</v>
      </c>
      <c r="AC33" s="187">
        <v>1.0452239364642832</v>
      </c>
      <c r="AD33" s="191">
        <v>514925</v>
      </c>
    </row>
    <row r="34" spans="1:30" x14ac:dyDescent="0.35">
      <c r="A34" s="188" t="s">
        <v>100</v>
      </c>
      <c r="B34" s="188" t="s">
        <v>129</v>
      </c>
      <c r="C34" s="189">
        <v>2</v>
      </c>
      <c r="D34" s="189">
        <v>0</v>
      </c>
      <c r="E34" s="189">
        <v>3</v>
      </c>
      <c r="F34" s="189">
        <v>1</v>
      </c>
      <c r="G34" s="189">
        <v>0</v>
      </c>
      <c r="H34" s="189">
        <v>3</v>
      </c>
      <c r="I34" s="189">
        <v>0</v>
      </c>
      <c r="J34" s="189">
        <v>1</v>
      </c>
      <c r="K34" s="189">
        <v>0</v>
      </c>
      <c r="L34" s="189">
        <v>0</v>
      </c>
      <c r="M34" s="189">
        <v>0</v>
      </c>
      <c r="N34" s="189">
        <v>2</v>
      </c>
      <c r="O34" s="189">
        <v>1</v>
      </c>
      <c r="P34" s="189">
        <v>0</v>
      </c>
      <c r="Q34" s="189">
        <v>1</v>
      </c>
      <c r="R34" s="189">
        <v>0</v>
      </c>
      <c r="S34" s="189">
        <v>0</v>
      </c>
      <c r="T34" s="189">
        <v>0</v>
      </c>
      <c r="U34" s="189">
        <v>0</v>
      </c>
      <c r="V34" s="189">
        <v>0</v>
      </c>
      <c r="W34" s="190" t="s">
        <v>73</v>
      </c>
      <c r="X34" s="190" t="s">
        <v>73</v>
      </c>
      <c r="Y34" s="190" t="s">
        <v>73</v>
      </c>
      <c r="Z34" s="190" t="s">
        <v>73</v>
      </c>
      <c r="AB34" s="187">
        <v>0</v>
      </c>
      <c r="AC34" s="187">
        <v>0</v>
      </c>
      <c r="AD34" s="191">
        <v>211059</v>
      </c>
    </row>
    <row r="35" spans="1:30" x14ac:dyDescent="0.35">
      <c r="A35" s="188" t="s">
        <v>100</v>
      </c>
      <c r="B35" s="188" t="s">
        <v>130</v>
      </c>
      <c r="C35" s="189">
        <v>28</v>
      </c>
      <c r="D35" s="189">
        <v>20</v>
      </c>
      <c r="E35" s="189">
        <v>15</v>
      </c>
      <c r="F35" s="189">
        <v>16</v>
      </c>
      <c r="G35" s="189">
        <v>13</v>
      </c>
      <c r="H35" s="189">
        <v>15</v>
      </c>
      <c r="I35" s="189">
        <v>9</v>
      </c>
      <c r="J35" s="189">
        <v>19</v>
      </c>
      <c r="K35" s="189">
        <v>8</v>
      </c>
      <c r="L35" s="189">
        <v>9</v>
      </c>
      <c r="M35" s="189">
        <v>12</v>
      </c>
      <c r="N35" s="189">
        <v>14</v>
      </c>
      <c r="O35" s="189">
        <v>9</v>
      </c>
      <c r="P35" s="189">
        <v>5</v>
      </c>
      <c r="Q35" s="189">
        <v>6</v>
      </c>
      <c r="R35" s="189">
        <v>2</v>
      </c>
      <c r="S35" s="189">
        <v>6</v>
      </c>
      <c r="T35" s="189">
        <v>6</v>
      </c>
      <c r="U35" s="189">
        <v>1</v>
      </c>
      <c r="V35" s="189">
        <v>1</v>
      </c>
      <c r="W35" s="190" t="s">
        <v>73</v>
      </c>
      <c r="X35" s="190" t="s">
        <v>73</v>
      </c>
      <c r="Y35" s="190" t="s">
        <v>73</v>
      </c>
      <c r="Z35" s="190" t="s">
        <v>73</v>
      </c>
      <c r="AB35" s="187">
        <v>0.19916232326833339</v>
      </c>
      <c r="AC35" s="187">
        <v>0.53595769740857047</v>
      </c>
      <c r="AD35" s="192">
        <v>502103</v>
      </c>
    </row>
    <row r="36" spans="1:30" x14ac:dyDescent="0.35">
      <c r="A36" s="188" t="s">
        <v>100</v>
      </c>
      <c r="B36" s="188" t="s">
        <v>131</v>
      </c>
      <c r="C36" s="189">
        <v>4</v>
      </c>
      <c r="D36" s="189">
        <v>1</v>
      </c>
      <c r="E36" s="189">
        <v>3</v>
      </c>
      <c r="F36" s="189">
        <v>5</v>
      </c>
      <c r="G36" s="189">
        <v>1</v>
      </c>
      <c r="H36" s="189">
        <v>3</v>
      </c>
      <c r="I36" s="189">
        <v>1</v>
      </c>
      <c r="J36" s="189">
        <v>3</v>
      </c>
      <c r="K36" s="189">
        <v>1</v>
      </c>
      <c r="L36" s="189">
        <v>2</v>
      </c>
      <c r="M36" s="189">
        <v>1</v>
      </c>
      <c r="N36" s="189">
        <v>1</v>
      </c>
      <c r="O36" s="189">
        <v>1</v>
      </c>
      <c r="P36" s="189">
        <v>0</v>
      </c>
      <c r="Q36" s="189">
        <v>1</v>
      </c>
      <c r="R36" s="189">
        <v>0</v>
      </c>
      <c r="S36" s="189">
        <v>0</v>
      </c>
      <c r="T36" s="189">
        <v>0</v>
      </c>
      <c r="U36" s="189">
        <v>1</v>
      </c>
      <c r="V36" s="189">
        <v>0</v>
      </c>
      <c r="W36" s="190" t="s">
        <v>73</v>
      </c>
      <c r="X36" s="190" t="s">
        <v>73</v>
      </c>
      <c r="Y36" s="190" t="s">
        <v>73</v>
      </c>
      <c r="Z36" s="190" t="s">
        <v>73</v>
      </c>
      <c r="AB36" s="187">
        <v>0</v>
      </c>
      <c r="AC36" s="187">
        <v>0</v>
      </c>
      <c r="AD36" s="192">
        <v>234458</v>
      </c>
    </row>
    <row r="37" spans="1:30" s="1" customFormat="1" x14ac:dyDescent="0.35">
      <c r="A37" s="180" t="s">
        <v>132</v>
      </c>
      <c r="B37" s="180" t="s">
        <v>101</v>
      </c>
      <c r="C37" s="181">
        <v>57</v>
      </c>
      <c r="D37" s="181">
        <v>38</v>
      </c>
      <c r="E37" s="181">
        <v>49</v>
      </c>
      <c r="F37" s="181">
        <v>30</v>
      </c>
      <c r="G37" s="181">
        <v>42</v>
      </c>
      <c r="H37" s="181">
        <v>34</v>
      </c>
      <c r="I37" s="181">
        <v>44</v>
      </c>
      <c r="J37" s="181">
        <v>29</v>
      </c>
      <c r="K37" s="181">
        <v>35</v>
      </c>
      <c r="L37" s="181">
        <v>36</v>
      </c>
      <c r="M37" s="181">
        <v>30</v>
      </c>
      <c r="N37" s="181">
        <v>27</v>
      </c>
      <c r="O37" s="181">
        <v>24</v>
      </c>
      <c r="P37" s="181">
        <v>19</v>
      </c>
      <c r="Q37" s="181">
        <v>23</v>
      </c>
      <c r="R37" s="181">
        <v>19</v>
      </c>
      <c r="S37" s="181">
        <v>11</v>
      </c>
      <c r="T37" s="181">
        <v>21</v>
      </c>
      <c r="U37" s="181">
        <v>11</v>
      </c>
      <c r="V37" s="181">
        <v>13</v>
      </c>
      <c r="W37" s="186" t="s">
        <v>73</v>
      </c>
      <c r="X37" s="186" t="s">
        <v>73</v>
      </c>
      <c r="Y37" s="186" t="s">
        <v>73</v>
      </c>
      <c r="Z37" s="186" t="s">
        <v>73</v>
      </c>
      <c r="AB37" s="184">
        <v>0.15583260461612136</v>
      </c>
      <c r="AC37" s="184">
        <v>1</v>
      </c>
      <c r="AD37" s="185">
        <v>8342285</v>
      </c>
    </row>
    <row r="38" spans="1:30" s="1" customFormat="1" x14ac:dyDescent="0.35">
      <c r="A38" s="180" t="s">
        <v>132</v>
      </c>
      <c r="B38" s="180" t="s">
        <v>102</v>
      </c>
      <c r="C38" s="181">
        <v>33</v>
      </c>
      <c r="D38" s="181">
        <v>18</v>
      </c>
      <c r="E38" s="181">
        <v>18</v>
      </c>
      <c r="F38" s="181">
        <v>16</v>
      </c>
      <c r="G38" s="181">
        <v>20</v>
      </c>
      <c r="H38" s="181">
        <v>14</v>
      </c>
      <c r="I38" s="181">
        <v>22</v>
      </c>
      <c r="J38" s="181">
        <v>18</v>
      </c>
      <c r="K38" s="181">
        <v>22</v>
      </c>
      <c r="L38" s="181">
        <v>20</v>
      </c>
      <c r="M38" s="181">
        <v>18</v>
      </c>
      <c r="N38" s="181">
        <v>18</v>
      </c>
      <c r="O38" s="181">
        <v>14</v>
      </c>
      <c r="P38" s="181">
        <v>12</v>
      </c>
      <c r="Q38" s="181">
        <v>16</v>
      </c>
      <c r="R38" s="181">
        <v>11</v>
      </c>
      <c r="S38" s="181">
        <v>8</v>
      </c>
      <c r="T38" s="181">
        <v>10</v>
      </c>
      <c r="U38" s="181">
        <v>7</v>
      </c>
      <c r="V38" s="181">
        <v>7</v>
      </c>
      <c r="W38" s="186" t="s">
        <v>73</v>
      </c>
      <c r="X38" s="186" t="s">
        <v>73</v>
      </c>
      <c r="Y38" s="186" t="s">
        <v>73</v>
      </c>
      <c r="Z38" s="186" t="s">
        <v>73</v>
      </c>
      <c r="AB38" s="184">
        <v>0.24206468729219177</v>
      </c>
      <c r="AC38" s="184">
        <v>1.5533635460210324</v>
      </c>
      <c r="AD38" s="185">
        <v>2891789</v>
      </c>
    </row>
    <row r="39" spans="1:30" s="1" customFormat="1" x14ac:dyDescent="0.35">
      <c r="A39" s="180" t="s">
        <v>132</v>
      </c>
      <c r="B39" s="180" t="s">
        <v>103</v>
      </c>
      <c r="C39" s="181">
        <v>24</v>
      </c>
      <c r="D39" s="181">
        <v>20</v>
      </c>
      <c r="E39" s="181">
        <v>31</v>
      </c>
      <c r="F39" s="181">
        <v>14</v>
      </c>
      <c r="G39" s="181">
        <v>22</v>
      </c>
      <c r="H39" s="181">
        <v>20</v>
      </c>
      <c r="I39" s="181">
        <v>22</v>
      </c>
      <c r="J39" s="181">
        <v>11</v>
      </c>
      <c r="K39" s="181">
        <v>13</v>
      </c>
      <c r="L39" s="181">
        <v>16</v>
      </c>
      <c r="M39" s="181">
        <v>12</v>
      </c>
      <c r="N39" s="181">
        <v>9</v>
      </c>
      <c r="O39" s="181">
        <v>10</v>
      </c>
      <c r="P39" s="181">
        <v>7</v>
      </c>
      <c r="Q39" s="181">
        <v>7</v>
      </c>
      <c r="R39" s="181">
        <v>8</v>
      </c>
      <c r="S39" s="181">
        <v>3</v>
      </c>
      <c r="T39" s="181">
        <v>11</v>
      </c>
      <c r="U39" s="181">
        <v>4</v>
      </c>
      <c r="V39" s="181">
        <v>6</v>
      </c>
      <c r="W39" s="186" t="s">
        <v>73</v>
      </c>
      <c r="X39" s="186" t="s">
        <v>73</v>
      </c>
      <c r="Y39" s="186" t="s">
        <v>73</v>
      </c>
      <c r="Z39" s="186" t="s">
        <v>73</v>
      </c>
      <c r="AB39" s="184">
        <v>0.1100817246723968</v>
      </c>
      <c r="AC39" s="184">
        <v>0.70641009269897359</v>
      </c>
      <c r="AD39" s="185">
        <v>5450496</v>
      </c>
    </row>
    <row r="40" spans="1:30" x14ac:dyDescent="0.35">
      <c r="A40" s="188" t="s">
        <v>132</v>
      </c>
      <c r="B40" s="188" t="s">
        <v>104</v>
      </c>
      <c r="C40" s="189">
        <v>3</v>
      </c>
      <c r="D40" s="189">
        <v>1</v>
      </c>
      <c r="E40" s="189">
        <v>4</v>
      </c>
      <c r="F40" s="189">
        <v>1</v>
      </c>
      <c r="G40" s="189">
        <v>2</v>
      </c>
      <c r="H40" s="189">
        <v>2</v>
      </c>
      <c r="I40" s="189">
        <v>3</v>
      </c>
      <c r="J40" s="189">
        <v>1</v>
      </c>
      <c r="K40" s="189">
        <v>1</v>
      </c>
      <c r="L40" s="189">
        <v>2</v>
      </c>
      <c r="M40" s="189">
        <v>1</v>
      </c>
      <c r="N40" s="189">
        <v>0</v>
      </c>
      <c r="O40" s="189">
        <v>1</v>
      </c>
      <c r="P40" s="189">
        <v>0</v>
      </c>
      <c r="Q40" s="189">
        <v>2</v>
      </c>
      <c r="R40" s="189">
        <v>0</v>
      </c>
      <c r="S40" s="189">
        <v>0</v>
      </c>
      <c r="T40" s="189">
        <v>1</v>
      </c>
      <c r="U40" s="189">
        <v>0</v>
      </c>
      <c r="V40" s="189">
        <v>0</v>
      </c>
      <c r="W40" s="190" t="s">
        <v>73</v>
      </c>
      <c r="X40" s="190" t="s">
        <v>73</v>
      </c>
      <c r="Y40" s="190" t="s">
        <v>73</v>
      </c>
      <c r="Z40" s="190" t="s">
        <v>73</v>
      </c>
      <c r="AB40" s="187">
        <v>0</v>
      </c>
      <c r="AC40" s="187">
        <v>0</v>
      </c>
      <c r="AD40" s="191">
        <v>243095</v>
      </c>
    </row>
    <row r="41" spans="1:30" x14ac:dyDescent="0.35">
      <c r="A41" s="188" t="s">
        <v>132</v>
      </c>
      <c r="B41" s="188" t="s">
        <v>105</v>
      </c>
      <c r="C41" s="189">
        <v>5</v>
      </c>
      <c r="D41" s="189">
        <v>3</v>
      </c>
      <c r="E41" s="189">
        <v>0</v>
      </c>
      <c r="F41" s="189">
        <v>2</v>
      </c>
      <c r="G41" s="189">
        <v>3</v>
      </c>
      <c r="H41" s="189">
        <v>2</v>
      </c>
      <c r="I41" s="189">
        <v>3</v>
      </c>
      <c r="J41" s="189">
        <v>2</v>
      </c>
      <c r="K41" s="189">
        <v>2</v>
      </c>
      <c r="L41" s="189">
        <v>5</v>
      </c>
      <c r="M41" s="189">
        <v>3</v>
      </c>
      <c r="N41" s="189">
        <v>2</v>
      </c>
      <c r="O41" s="189">
        <v>0</v>
      </c>
      <c r="P41" s="189">
        <v>1</v>
      </c>
      <c r="Q41" s="189">
        <v>3</v>
      </c>
      <c r="R41" s="189">
        <v>3</v>
      </c>
      <c r="S41" s="189">
        <v>1</v>
      </c>
      <c r="T41" s="189">
        <v>0</v>
      </c>
      <c r="U41" s="189">
        <v>0</v>
      </c>
      <c r="V41" s="189">
        <v>1</v>
      </c>
      <c r="W41" s="190" t="s">
        <v>73</v>
      </c>
      <c r="X41" s="190" t="s">
        <v>73</v>
      </c>
      <c r="Y41" s="190" t="s">
        <v>73</v>
      </c>
      <c r="Z41" s="190" t="s">
        <v>73</v>
      </c>
      <c r="AB41" s="187">
        <v>0.46543450638343431</v>
      </c>
      <c r="AC41" s="187">
        <v>2.9867594623730218</v>
      </c>
      <c r="AD41" s="191">
        <v>214853</v>
      </c>
    </row>
    <row r="42" spans="1:30" x14ac:dyDescent="0.35">
      <c r="A42" s="188" t="s">
        <v>132</v>
      </c>
      <c r="B42" s="188" t="s">
        <v>106</v>
      </c>
      <c r="C42" s="189">
        <v>0</v>
      </c>
      <c r="D42" s="189">
        <v>0</v>
      </c>
      <c r="E42" s="189">
        <v>0</v>
      </c>
      <c r="F42" s="189">
        <v>0</v>
      </c>
      <c r="G42" s="189">
        <v>1</v>
      </c>
      <c r="H42" s="189">
        <v>0</v>
      </c>
      <c r="I42" s="189">
        <v>1</v>
      </c>
      <c r="J42" s="189">
        <v>0</v>
      </c>
      <c r="K42" s="189">
        <v>0</v>
      </c>
      <c r="L42" s="189">
        <v>0</v>
      </c>
      <c r="M42" s="189">
        <v>1</v>
      </c>
      <c r="N42" s="189">
        <v>0</v>
      </c>
      <c r="O42" s="189">
        <v>0</v>
      </c>
      <c r="P42" s="189">
        <v>1</v>
      </c>
      <c r="Q42" s="189">
        <v>0</v>
      </c>
      <c r="R42" s="189">
        <v>2</v>
      </c>
      <c r="S42" s="189">
        <v>1</v>
      </c>
      <c r="T42" s="189">
        <v>0</v>
      </c>
      <c r="U42" s="189">
        <v>0</v>
      </c>
      <c r="V42" s="189">
        <v>1</v>
      </c>
      <c r="W42" s="190" t="s">
        <v>73</v>
      </c>
      <c r="X42" s="190" t="s">
        <v>73</v>
      </c>
      <c r="Y42" s="190" t="s">
        <v>73</v>
      </c>
      <c r="Z42" s="190" t="s">
        <v>73</v>
      </c>
      <c r="AB42" s="187">
        <v>0.67094731050770584</v>
      </c>
      <c r="AC42" s="187">
        <v>4.305564372491367</v>
      </c>
      <c r="AD42" s="191">
        <v>149043</v>
      </c>
    </row>
    <row r="43" spans="1:30" x14ac:dyDescent="0.35">
      <c r="A43" s="188" t="s">
        <v>132</v>
      </c>
      <c r="B43" s="188" t="s">
        <v>107</v>
      </c>
      <c r="C43" s="189">
        <v>5</v>
      </c>
      <c r="D43" s="189">
        <v>1</v>
      </c>
      <c r="E43" s="189">
        <v>3</v>
      </c>
      <c r="F43" s="189">
        <v>2</v>
      </c>
      <c r="G43" s="189">
        <v>0</v>
      </c>
      <c r="H43" s="189">
        <v>2</v>
      </c>
      <c r="I43" s="189">
        <v>2</v>
      </c>
      <c r="J43" s="189">
        <v>2</v>
      </c>
      <c r="K43" s="189">
        <v>0</v>
      </c>
      <c r="L43" s="189">
        <v>4</v>
      </c>
      <c r="M43" s="189">
        <v>4</v>
      </c>
      <c r="N43" s="189">
        <v>3</v>
      </c>
      <c r="O43" s="189">
        <v>3</v>
      </c>
      <c r="P43" s="189">
        <v>0</v>
      </c>
      <c r="Q43" s="189">
        <v>2</v>
      </c>
      <c r="R43" s="189">
        <v>2</v>
      </c>
      <c r="S43" s="189">
        <v>2</v>
      </c>
      <c r="T43" s="189">
        <v>0</v>
      </c>
      <c r="U43" s="189">
        <v>2</v>
      </c>
      <c r="V43" s="189">
        <v>1</v>
      </c>
      <c r="W43" s="190" t="s">
        <v>73</v>
      </c>
      <c r="X43" s="190" t="s">
        <v>73</v>
      </c>
      <c r="Y43" s="190" t="s">
        <v>73</v>
      </c>
      <c r="Z43" s="190" t="s">
        <v>73</v>
      </c>
      <c r="AB43" s="187">
        <v>0.84818361478892956</v>
      </c>
      <c r="AC43" s="187">
        <v>5.4429149591534349</v>
      </c>
      <c r="AD43" s="191">
        <v>117899</v>
      </c>
    </row>
    <row r="44" spans="1:30" x14ac:dyDescent="0.35">
      <c r="A44" s="188" t="s">
        <v>132</v>
      </c>
      <c r="B44" s="188" t="s">
        <v>108</v>
      </c>
      <c r="C44" s="189">
        <v>0</v>
      </c>
      <c r="D44" s="189">
        <v>2</v>
      </c>
      <c r="E44" s="189">
        <v>2</v>
      </c>
      <c r="F44" s="189">
        <v>1</v>
      </c>
      <c r="G44" s="189">
        <v>0</v>
      </c>
      <c r="H44" s="189">
        <v>1</v>
      </c>
      <c r="I44" s="189">
        <v>1</v>
      </c>
      <c r="J44" s="189">
        <v>4</v>
      </c>
      <c r="K44" s="189">
        <v>5</v>
      </c>
      <c r="L44" s="189">
        <v>3</v>
      </c>
      <c r="M44" s="189">
        <v>1</v>
      </c>
      <c r="N44" s="189">
        <v>4</v>
      </c>
      <c r="O44" s="189">
        <v>1</v>
      </c>
      <c r="P44" s="189">
        <v>0</v>
      </c>
      <c r="Q44" s="189">
        <v>2</v>
      </c>
      <c r="R44" s="189">
        <v>0</v>
      </c>
      <c r="S44" s="189">
        <v>0</v>
      </c>
      <c r="T44" s="189">
        <v>1</v>
      </c>
      <c r="U44" s="189">
        <v>1</v>
      </c>
      <c r="V44" s="189">
        <v>0</v>
      </c>
      <c r="W44" s="190" t="s">
        <v>73</v>
      </c>
      <c r="X44" s="190" t="s">
        <v>73</v>
      </c>
      <c r="Y44" s="190" t="s">
        <v>73</v>
      </c>
      <c r="Z44" s="190" t="s">
        <v>73</v>
      </c>
      <c r="AB44" s="187">
        <v>0</v>
      </c>
      <c r="AC44" s="187">
        <v>0</v>
      </c>
      <c r="AD44" s="191">
        <v>305115</v>
      </c>
    </row>
    <row r="45" spans="1:30" x14ac:dyDescent="0.35">
      <c r="A45" s="188" t="s">
        <v>132</v>
      </c>
      <c r="B45" s="188" t="s">
        <v>109</v>
      </c>
      <c r="C45" s="189">
        <v>2</v>
      </c>
      <c r="D45" s="189">
        <v>3</v>
      </c>
      <c r="E45" s="189">
        <v>0</v>
      </c>
      <c r="F45" s="189">
        <v>3</v>
      </c>
      <c r="G45" s="189">
        <v>3</v>
      </c>
      <c r="H45" s="189">
        <v>1</v>
      </c>
      <c r="I45" s="189">
        <v>2</v>
      </c>
      <c r="J45" s="189">
        <v>0</v>
      </c>
      <c r="K45" s="189">
        <v>4</v>
      </c>
      <c r="L45" s="189">
        <v>1</v>
      </c>
      <c r="M45" s="189">
        <v>0</v>
      </c>
      <c r="N45" s="189">
        <v>1</v>
      </c>
      <c r="O45" s="189">
        <v>0</v>
      </c>
      <c r="P45" s="189">
        <v>0</v>
      </c>
      <c r="Q45" s="189">
        <v>2</v>
      </c>
      <c r="R45" s="189">
        <v>0</v>
      </c>
      <c r="S45" s="189">
        <v>0</v>
      </c>
      <c r="T45" s="189">
        <v>1</v>
      </c>
      <c r="U45" s="189">
        <v>1</v>
      </c>
      <c r="V45" s="189">
        <v>0</v>
      </c>
      <c r="W45" s="190" t="s">
        <v>73</v>
      </c>
      <c r="X45" s="190" t="s">
        <v>73</v>
      </c>
      <c r="Y45" s="190" t="s">
        <v>73</v>
      </c>
      <c r="Z45" s="190" t="s">
        <v>73</v>
      </c>
      <c r="AB45" s="187">
        <v>0</v>
      </c>
      <c r="AC45" s="187">
        <v>0</v>
      </c>
      <c r="AD45" s="191">
        <v>321807</v>
      </c>
    </row>
    <row r="46" spans="1:30" x14ac:dyDescent="0.35">
      <c r="A46" s="188" t="s">
        <v>132</v>
      </c>
      <c r="B46" s="188" t="s">
        <v>110</v>
      </c>
      <c r="C46" s="189">
        <v>3</v>
      </c>
      <c r="D46" s="189">
        <v>0</v>
      </c>
      <c r="E46" s="189">
        <v>2</v>
      </c>
      <c r="F46" s="189">
        <v>1</v>
      </c>
      <c r="G46" s="189">
        <v>5</v>
      </c>
      <c r="H46" s="189">
        <v>2</v>
      </c>
      <c r="I46" s="189">
        <v>1</v>
      </c>
      <c r="J46" s="189">
        <v>1</v>
      </c>
      <c r="K46" s="189">
        <v>0</v>
      </c>
      <c r="L46" s="189">
        <v>1</v>
      </c>
      <c r="M46" s="189">
        <v>1</v>
      </c>
      <c r="N46" s="189">
        <v>1</v>
      </c>
      <c r="O46" s="189">
        <v>1</v>
      </c>
      <c r="P46" s="189">
        <v>0</v>
      </c>
      <c r="Q46" s="189">
        <v>2</v>
      </c>
      <c r="R46" s="189">
        <v>2</v>
      </c>
      <c r="S46" s="189">
        <v>2</v>
      </c>
      <c r="T46" s="189">
        <v>2</v>
      </c>
      <c r="U46" s="189">
        <v>1</v>
      </c>
      <c r="V46" s="189">
        <v>3</v>
      </c>
      <c r="W46" s="190" t="s">
        <v>73</v>
      </c>
      <c r="X46" s="190" t="s">
        <v>73</v>
      </c>
      <c r="Y46" s="190" t="s">
        <v>73</v>
      </c>
      <c r="Z46" s="190" t="s">
        <v>73</v>
      </c>
      <c r="AB46" s="187">
        <v>1.2804753124359762</v>
      </c>
      <c r="AC46" s="187">
        <v>8.2169923013884301</v>
      </c>
      <c r="AD46" s="191">
        <v>234288</v>
      </c>
    </row>
    <row r="47" spans="1:30" x14ac:dyDescent="0.35">
      <c r="A47" s="188" t="s">
        <v>132</v>
      </c>
      <c r="B47" s="188" t="s">
        <v>111</v>
      </c>
      <c r="C47" s="189">
        <v>2</v>
      </c>
      <c r="D47" s="189">
        <v>4</v>
      </c>
      <c r="E47" s="189">
        <v>0</v>
      </c>
      <c r="F47" s="189">
        <v>1</v>
      </c>
      <c r="G47" s="189">
        <v>2</v>
      </c>
      <c r="H47" s="189">
        <v>0</v>
      </c>
      <c r="I47" s="189">
        <v>1</v>
      </c>
      <c r="J47" s="189">
        <v>2</v>
      </c>
      <c r="K47" s="189">
        <v>1</v>
      </c>
      <c r="L47" s="189">
        <v>0</v>
      </c>
      <c r="M47" s="189">
        <v>1</v>
      </c>
      <c r="N47" s="189">
        <v>1</v>
      </c>
      <c r="O47" s="189">
        <v>0</v>
      </c>
      <c r="P47" s="189">
        <v>0</v>
      </c>
      <c r="Q47" s="189">
        <v>0</v>
      </c>
      <c r="R47" s="189">
        <v>0</v>
      </c>
      <c r="S47" s="189">
        <v>0</v>
      </c>
      <c r="T47" s="189">
        <v>0</v>
      </c>
      <c r="U47" s="189">
        <v>0</v>
      </c>
      <c r="V47" s="189">
        <v>1</v>
      </c>
      <c r="W47" s="190" t="s">
        <v>73</v>
      </c>
      <c r="X47" s="190" t="s">
        <v>73</v>
      </c>
      <c r="Y47" s="190" t="s">
        <v>73</v>
      </c>
      <c r="Z47" s="190" t="s">
        <v>73</v>
      </c>
      <c r="AB47" s="187">
        <v>0.79355632266000087</v>
      </c>
      <c r="AC47" s="187">
        <v>5.0923638516782193</v>
      </c>
      <c r="AD47" s="191">
        <v>126015</v>
      </c>
    </row>
    <row r="48" spans="1:30" x14ac:dyDescent="0.35">
      <c r="A48" s="188" t="s">
        <v>132</v>
      </c>
      <c r="B48" s="188" t="s">
        <v>112</v>
      </c>
      <c r="C48" s="189">
        <v>3</v>
      </c>
      <c r="D48" s="189">
        <v>1</v>
      </c>
      <c r="E48" s="189">
        <v>0</v>
      </c>
      <c r="F48" s="189">
        <v>2</v>
      </c>
      <c r="G48" s="189">
        <v>2</v>
      </c>
      <c r="H48" s="189">
        <v>0</v>
      </c>
      <c r="I48" s="189">
        <v>1</v>
      </c>
      <c r="J48" s="189">
        <v>1</v>
      </c>
      <c r="K48" s="189">
        <v>3</v>
      </c>
      <c r="L48" s="189">
        <v>1</v>
      </c>
      <c r="M48" s="189">
        <v>2</v>
      </c>
      <c r="N48" s="189">
        <v>1</v>
      </c>
      <c r="O48" s="189">
        <v>1</v>
      </c>
      <c r="P48" s="189">
        <v>3</v>
      </c>
      <c r="Q48" s="189">
        <v>1</v>
      </c>
      <c r="R48" s="189">
        <v>0</v>
      </c>
      <c r="S48" s="189">
        <v>1</v>
      </c>
      <c r="T48" s="189">
        <v>2</v>
      </c>
      <c r="U48" s="189">
        <v>1</v>
      </c>
      <c r="V48" s="189">
        <v>0</v>
      </c>
      <c r="W48" s="190" t="s">
        <v>73</v>
      </c>
      <c r="X48" s="190" t="s">
        <v>73</v>
      </c>
      <c r="Y48" s="190" t="s">
        <v>73</v>
      </c>
      <c r="Z48" s="190" t="s">
        <v>73</v>
      </c>
      <c r="AB48" s="187">
        <v>0</v>
      </c>
      <c r="AC48" s="187">
        <v>0</v>
      </c>
      <c r="AD48" s="191">
        <v>189331</v>
      </c>
    </row>
    <row r="49" spans="1:30" x14ac:dyDescent="0.35">
      <c r="A49" s="188" t="s">
        <v>132</v>
      </c>
      <c r="B49" s="188" t="s">
        <v>113</v>
      </c>
      <c r="C49" s="189">
        <v>3</v>
      </c>
      <c r="D49" s="189">
        <v>1</v>
      </c>
      <c r="E49" s="189">
        <v>2</v>
      </c>
      <c r="F49" s="189">
        <v>1</v>
      </c>
      <c r="G49" s="189">
        <v>1</v>
      </c>
      <c r="H49" s="189">
        <v>1</v>
      </c>
      <c r="I49" s="189">
        <v>7</v>
      </c>
      <c r="J49" s="189">
        <v>1</v>
      </c>
      <c r="K49" s="189">
        <v>1</v>
      </c>
      <c r="L49" s="189">
        <v>0</v>
      </c>
      <c r="M49" s="189">
        <v>0</v>
      </c>
      <c r="N49" s="189">
        <v>2</v>
      </c>
      <c r="O49" s="189">
        <v>1</v>
      </c>
      <c r="P49" s="189">
        <v>2</v>
      </c>
      <c r="Q49" s="189">
        <v>1</v>
      </c>
      <c r="R49" s="189">
        <v>0</v>
      </c>
      <c r="S49" s="189">
        <v>1</v>
      </c>
      <c r="T49" s="189">
        <v>1</v>
      </c>
      <c r="U49" s="189">
        <v>0</v>
      </c>
      <c r="V49" s="189">
        <v>0</v>
      </c>
      <c r="W49" s="190" t="s">
        <v>73</v>
      </c>
      <c r="X49" s="190" t="s">
        <v>73</v>
      </c>
      <c r="Y49" s="190" t="s">
        <v>73</v>
      </c>
      <c r="Z49" s="190" t="s">
        <v>73</v>
      </c>
      <c r="AB49" s="187">
        <v>0</v>
      </c>
      <c r="AC49" s="187">
        <v>0</v>
      </c>
      <c r="AD49" s="191">
        <v>401892</v>
      </c>
    </row>
    <row r="50" spans="1:30" x14ac:dyDescent="0.35">
      <c r="A50" s="188" t="s">
        <v>132</v>
      </c>
      <c r="B50" s="188" t="s">
        <v>114</v>
      </c>
      <c r="C50" s="189">
        <v>1</v>
      </c>
      <c r="D50" s="189">
        <v>0</v>
      </c>
      <c r="E50" s="189">
        <v>3</v>
      </c>
      <c r="F50" s="189">
        <v>1</v>
      </c>
      <c r="G50" s="189">
        <v>0</v>
      </c>
      <c r="H50" s="189">
        <v>1</v>
      </c>
      <c r="I50" s="189">
        <v>0</v>
      </c>
      <c r="J50" s="189">
        <v>1</v>
      </c>
      <c r="K50" s="189">
        <v>3</v>
      </c>
      <c r="L50" s="189">
        <v>2</v>
      </c>
      <c r="M50" s="189">
        <v>3</v>
      </c>
      <c r="N50" s="189">
        <v>1</v>
      </c>
      <c r="O50" s="189">
        <v>3</v>
      </c>
      <c r="P50" s="189">
        <v>5</v>
      </c>
      <c r="Q50" s="189">
        <v>1</v>
      </c>
      <c r="R50" s="189">
        <v>1</v>
      </c>
      <c r="S50" s="189">
        <v>0</v>
      </c>
      <c r="T50" s="189">
        <v>2</v>
      </c>
      <c r="U50" s="189">
        <v>1</v>
      </c>
      <c r="V50" s="189">
        <v>0</v>
      </c>
      <c r="W50" s="190" t="s">
        <v>73</v>
      </c>
      <c r="X50" s="190" t="s">
        <v>73</v>
      </c>
      <c r="Y50" s="190" t="s">
        <v>73</v>
      </c>
      <c r="Z50" s="190" t="s">
        <v>73</v>
      </c>
      <c r="AB50" s="187">
        <v>0</v>
      </c>
      <c r="AC50" s="187">
        <v>0</v>
      </c>
      <c r="AD50" s="191">
        <v>260452</v>
      </c>
    </row>
    <row r="51" spans="1:30" x14ac:dyDescent="0.35">
      <c r="A51" s="188" t="s">
        <v>132</v>
      </c>
      <c r="B51" s="188" t="s">
        <v>115</v>
      </c>
      <c r="C51" s="189">
        <v>5</v>
      </c>
      <c r="D51" s="189">
        <v>0</v>
      </c>
      <c r="E51" s="189">
        <v>2</v>
      </c>
      <c r="F51" s="189">
        <v>1</v>
      </c>
      <c r="G51" s="189">
        <v>1</v>
      </c>
      <c r="H51" s="189">
        <v>2</v>
      </c>
      <c r="I51" s="189">
        <v>0</v>
      </c>
      <c r="J51" s="189">
        <v>3</v>
      </c>
      <c r="K51" s="189">
        <v>2</v>
      </c>
      <c r="L51" s="189">
        <v>0</v>
      </c>
      <c r="M51" s="189">
        <v>1</v>
      </c>
      <c r="N51" s="189">
        <v>2</v>
      </c>
      <c r="O51" s="189">
        <v>2</v>
      </c>
      <c r="P51" s="189">
        <v>0</v>
      </c>
      <c r="Q51" s="189">
        <v>0</v>
      </c>
      <c r="R51" s="189">
        <v>1</v>
      </c>
      <c r="S51" s="189">
        <v>0</v>
      </c>
      <c r="T51" s="189">
        <v>0</v>
      </c>
      <c r="U51" s="189">
        <v>0</v>
      </c>
      <c r="V51" s="189">
        <v>0</v>
      </c>
      <c r="W51" s="190" t="s">
        <v>73</v>
      </c>
      <c r="X51" s="190" t="s">
        <v>73</v>
      </c>
      <c r="Y51" s="190" t="s">
        <v>73</v>
      </c>
      <c r="Z51" s="190" t="s">
        <v>73</v>
      </c>
      <c r="AB51" s="187">
        <v>0</v>
      </c>
      <c r="AC51" s="187">
        <v>0</v>
      </c>
      <c r="AD51" s="191">
        <v>165231</v>
      </c>
    </row>
    <row r="52" spans="1:30" x14ac:dyDescent="0.35">
      <c r="A52" s="188" t="s">
        <v>132</v>
      </c>
      <c r="B52" s="188" t="s">
        <v>116</v>
      </c>
      <c r="C52" s="189">
        <v>1</v>
      </c>
      <c r="D52" s="189">
        <v>2</v>
      </c>
      <c r="E52" s="189">
        <v>0</v>
      </c>
      <c r="F52" s="189">
        <v>0</v>
      </c>
      <c r="G52" s="189">
        <v>0</v>
      </c>
      <c r="H52" s="189">
        <v>0</v>
      </c>
      <c r="I52" s="189">
        <v>0</v>
      </c>
      <c r="J52" s="189">
        <v>0</v>
      </c>
      <c r="K52" s="189">
        <v>0</v>
      </c>
      <c r="L52" s="189">
        <v>1</v>
      </c>
      <c r="M52" s="189">
        <v>0</v>
      </c>
      <c r="N52" s="189">
        <v>0</v>
      </c>
      <c r="O52" s="189">
        <v>1</v>
      </c>
      <c r="P52" s="189">
        <v>0</v>
      </c>
      <c r="Q52" s="189">
        <v>0</v>
      </c>
      <c r="R52" s="189">
        <v>0</v>
      </c>
      <c r="S52" s="189">
        <v>0</v>
      </c>
      <c r="T52" s="189">
        <v>0</v>
      </c>
      <c r="U52" s="189">
        <v>0</v>
      </c>
      <c r="V52" s="189">
        <v>0</v>
      </c>
      <c r="W52" s="190" t="s">
        <v>73</v>
      </c>
      <c r="X52" s="190" t="s">
        <v>73</v>
      </c>
      <c r="Y52" s="190" t="s">
        <v>73</v>
      </c>
      <c r="Z52" s="190" t="s">
        <v>73</v>
      </c>
      <c r="AB52" s="187">
        <v>0</v>
      </c>
      <c r="AC52" s="187">
        <v>0</v>
      </c>
      <c r="AD52" s="191">
        <v>162768</v>
      </c>
    </row>
    <row r="53" spans="1:30" x14ac:dyDescent="0.35">
      <c r="A53" s="188" t="s">
        <v>132</v>
      </c>
      <c r="B53" s="188" t="s">
        <v>117</v>
      </c>
      <c r="C53" s="189">
        <v>2</v>
      </c>
      <c r="D53" s="189">
        <v>4</v>
      </c>
      <c r="E53" s="189">
        <v>5</v>
      </c>
      <c r="F53" s="189">
        <v>1</v>
      </c>
      <c r="G53" s="189">
        <v>2</v>
      </c>
      <c r="H53" s="189">
        <v>3</v>
      </c>
      <c r="I53" s="189">
        <v>3</v>
      </c>
      <c r="J53" s="189">
        <v>3</v>
      </c>
      <c r="K53" s="189">
        <v>0</v>
      </c>
      <c r="L53" s="189">
        <v>3</v>
      </c>
      <c r="M53" s="189">
        <v>3</v>
      </c>
      <c r="N53" s="189">
        <v>1</v>
      </c>
      <c r="O53" s="189">
        <v>0</v>
      </c>
      <c r="P53" s="189">
        <v>0</v>
      </c>
      <c r="Q53" s="189">
        <v>2</v>
      </c>
      <c r="R53" s="189">
        <v>1</v>
      </c>
      <c r="S53" s="189">
        <v>0</v>
      </c>
      <c r="T53" s="189">
        <v>2</v>
      </c>
      <c r="U53" s="189">
        <v>0</v>
      </c>
      <c r="V53" s="189">
        <v>0</v>
      </c>
      <c r="W53" s="190" t="s">
        <v>73</v>
      </c>
      <c r="X53" s="190" t="s">
        <v>73</v>
      </c>
      <c r="Y53" s="190" t="s">
        <v>73</v>
      </c>
      <c r="Z53" s="190" t="s">
        <v>73</v>
      </c>
      <c r="AB53" s="187">
        <v>0</v>
      </c>
      <c r="AC53" s="187">
        <v>0</v>
      </c>
      <c r="AD53" s="191">
        <v>351934</v>
      </c>
    </row>
    <row r="54" spans="1:30" x14ac:dyDescent="0.35">
      <c r="A54" s="188" t="s">
        <v>132</v>
      </c>
      <c r="B54" s="188" t="s">
        <v>118</v>
      </c>
      <c r="C54" s="189">
        <v>0</v>
      </c>
      <c r="D54" s="189">
        <v>0</v>
      </c>
      <c r="E54" s="189">
        <v>0</v>
      </c>
      <c r="F54" s="189">
        <v>1</v>
      </c>
      <c r="G54" s="189">
        <v>0</v>
      </c>
      <c r="H54" s="189">
        <v>0</v>
      </c>
      <c r="I54" s="189">
        <v>1</v>
      </c>
      <c r="J54" s="189">
        <v>0</v>
      </c>
      <c r="K54" s="189">
        <v>0</v>
      </c>
      <c r="L54" s="189">
        <v>0</v>
      </c>
      <c r="M54" s="189">
        <v>0</v>
      </c>
      <c r="N54" s="189">
        <v>1</v>
      </c>
      <c r="O54" s="189">
        <v>1</v>
      </c>
      <c r="P54" s="189">
        <v>0</v>
      </c>
      <c r="Q54" s="189">
        <v>0</v>
      </c>
      <c r="R54" s="189">
        <v>0</v>
      </c>
      <c r="S54" s="189">
        <v>0</v>
      </c>
      <c r="T54" s="189">
        <v>1</v>
      </c>
      <c r="U54" s="189">
        <v>0</v>
      </c>
      <c r="V54" s="189">
        <v>0</v>
      </c>
      <c r="W54" s="190" t="s">
        <v>73</v>
      </c>
      <c r="X54" s="190" t="s">
        <v>73</v>
      </c>
      <c r="Y54" s="190" t="s">
        <v>73</v>
      </c>
      <c r="Z54" s="190" t="s">
        <v>73</v>
      </c>
      <c r="AB54" s="187">
        <v>0</v>
      </c>
      <c r="AC54" s="187">
        <v>0</v>
      </c>
      <c r="AD54" s="191">
        <v>280088</v>
      </c>
    </row>
    <row r="55" spans="1:30" x14ac:dyDescent="0.35">
      <c r="A55" s="188" t="s">
        <v>132</v>
      </c>
      <c r="B55" s="188" t="s">
        <v>119</v>
      </c>
      <c r="C55" s="189">
        <v>5</v>
      </c>
      <c r="D55" s="189">
        <v>2</v>
      </c>
      <c r="E55" s="189">
        <v>4</v>
      </c>
      <c r="F55" s="189">
        <v>2</v>
      </c>
      <c r="G55" s="189">
        <v>1</v>
      </c>
      <c r="H55" s="189">
        <v>1</v>
      </c>
      <c r="I55" s="189">
        <v>3</v>
      </c>
      <c r="J55" s="189">
        <v>2</v>
      </c>
      <c r="K55" s="189">
        <v>1</v>
      </c>
      <c r="L55" s="189">
        <v>3</v>
      </c>
      <c r="M55" s="189">
        <v>2</v>
      </c>
      <c r="N55" s="189">
        <v>0</v>
      </c>
      <c r="O55" s="189">
        <v>2</v>
      </c>
      <c r="P55" s="189">
        <v>1</v>
      </c>
      <c r="Q55" s="189">
        <v>0</v>
      </c>
      <c r="R55" s="189">
        <v>1</v>
      </c>
      <c r="S55" s="189">
        <v>1</v>
      </c>
      <c r="T55" s="189">
        <v>2</v>
      </c>
      <c r="U55" s="189">
        <v>1</v>
      </c>
      <c r="V55" s="189">
        <v>0</v>
      </c>
      <c r="W55" s="190" t="s">
        <v>73</v>
      </c>
      <c r="X55" s="190" t="s">
        <v>73</v>
      </c>
      <c r="Y55" s="190" t="s">
        <v>73</v>
      </c>
      <c r="Z55" s="190" t="s">
        <v>73</v>
      </c>
      <c r="AB55" s="187">
        <v>0</v>
      </c>
      <c r="AC55" s="187">
        <v>0</v>
      </c>
      <c r="AD55" s="191">
        <v>430537</v>
      </c>
    </row>
    <row r="56" spans="1:30" x14ac:dyDescent="0.35">
      <c r="A56" s="188" t="s">
        <v>132</v>
      </c>
      <c r="B56" s="188" t="s">
        <v>120</v>
      </c>
      <c r="C56" s="189">
        <v>0</v>
      </c>
      <c r="D56" s="189">
        <v>0</v>
      </c>
      <c r="E56" s="189">
        <v>1</v>
      </c>
      <c r="F56" s="189">
        <v>1</v>
      </c>
      <c r="G56" s="189">
        <v>0</v>
      </c>
      <c r="H56" s="189">
        <v>2</v>
      </c>
      <c r="I56" s="189">
        <v>2</v>
      </c>
      <c r="J56" s="189">
        <v>0</v>
      </c>
      <c r="K56" s="189">
        <v>1</v>
      </c>
      <c r="L56" s="189">
        <v>0</v>
      </c>
      <c r="M56" s="189">
        <v>0</v>
      </c>
      <c r="N56" s="189">
        <v>0</v>
      </c>
      <c r="O56" s="189">
        <v>1</v>
      </c>
      <c r="P56" s="189">
        <v>0</v>
      </c>
      <c r="Q56" s="189">
        <v>0</v>
      </c>
      <c r="R56" s="189">
        <v>0</v>
      </c>
      <c r="S56" s="189">
        <v>0</v>
      </c>
      <c r="T56" s="189">
        <v>1</v>
      </c>
      <c r="U56" s="189">
        <v>0</v>
      </c>
      <c r="V56" s="189">
        <v>2</v>
      </c>
      <c r="W56" s="190" t="s">
        <v>73</v>
      </c>
      <c r="X56" s="190" t="s">
        <v>73</v>
      </c>
      <c r="Y56" s="190" t="s">
        <v>73</v>
      </c>
      <c r="Z56" s="190" t="s">
        <v>73</v>
      </c>
      <c r="AB56" s="187">
        <v>0.561501229687693</v>
      </c>
      <c r="AC56" s="187">
        <v>3.6032332968501506</v>
      </c>
      <c r="AD56" s="191">
        <v>356188</v>
      </c>
    </row>
    <row r="57" spans="1:30" x14ac:dyDescent="0.35">
      <c r="A57" s="188" t="s">
        <v>132</v>
      </c>
      <c r="B57" s="188" t="s">
        <v>121</v>
      </c>
      <c r="C57" s="189">
        <v>1</v>
      </c>
      <c r="D57" s="189">
        <v>0</v>
      </c>
      <c r="E57" s="189">
        <v>0</v>
      </c>
      <c r="F57" s="189">
        <v>0</v>
      </c>
      <c r="G57" s="189">
        <v>2</v>
      </c>
      <c r="H57" s="189">
        <v>0</v>
      </c>
      <c r="I57" s="189">
        <v>0</v>
      </c>
      <c r="J57" s="189">
        <v>0</v>
      </c>
      <c r="K57" s="189">
        <v>1</v>
      </c>
      <c r="L57" s="189">
        <v>0</v>
      </c>
      <c r="M57" s="189">
        <v>0</v>
      </c>
      <c r="N57" s="189">
        <v>0</v>
      </c>
      <c r="O57" s="189">
        <v>0</v>
      </c>
      <c r="P57" s="189">
        <v>0</v>
      </c>
      <c r="Q57" s="189">
        <v>0</v>
      </c>
      <c r="R57" s="189">
        <v>0</v>
      </c>
      <c r="S57" s="189">
        <v>0</v>
      </c>
      <c r="T57" s="189">
        <v>0</v>
      </c>
      <c r="U57" s="189">
        <v>0</v>
      </c>
      <c r="V57" s="189">
        <v>0</v>
      </c>
      <c r="W57" s="190" t="s">
        <v>73</v>
      </c>
      <c r="X57" s="190" t="s">
        <v>73</v>
      </c>
      <c r="Y57" s="190" t="s">
        <v>73</v>
      </c>
      <c r="Z57" s="190" t="s">
        <v>73</v>
      </c>
      <c r="AB57" s="187">
        <v>0</v>
      </c>
      <c r="AC57" s="187">
        <v>0</v>
      </c>
      <c r="AD57" s="191">
        <v>273139</v>
      </c>
    </row>
    <row r="58" spans="1:30" x14ac:dyDescent="0.35">
      <c r="A58" s="188" t="s">
        <v>132</v>
      </c>
      <c r="B58" s="188" t="s">
        <v>122</v>
      </c>
      <c r="C58" s="189">
        <v>3</v>
      </c>
      <c r="D58" s="189">
        <v>0</v>
      </c>
      <c r="E58" s="189">
        <v>1</v>
      </c>
      <c r="F58" s="189">
        <v>1</v>
      </c>
      <c r="G58" s="189">
        <v>3</v>
      </c>
      <c r="H58" s="189">
        <v>1</v>
      </c>
      <c r="I58" s="189">
        <v>2</v>
      </c>
      <c r="J58" s="189">
        <v>0</v>
      </c>
      <c r="K58" s="189">
        <v>1</v>
      </c>
      <c r="L58" s="189">
        <v>3</v>
      </c>
      <c r="M58" s="189">
        <v>0</v>
      </c>
      <c r="N58" s="189">
        <v>2</v>
      </c>
      <c r="O58" s="189">
        <v>2</v>
      </c>
      <c r="P58" s="189">
        <v>3</v>
      </c>
      <c r="Q58" s="189">
        <v>2</v>
      </c>
      <c r="R58" s="189">
        <v>1</v>
      </c>
      <c r="S58" s="189">
        <v>0</v>
      </c>
      <c r="T58" s="189">
        <v>0</v>
      </c>
      <c r="U58" s="189">
        <v>2</v>
      </c>
      <c r="V58" s="189">
        <v>1</v>
      </c>
      <c r="W58" s="190" t="s">
        <v>73</v>
      </c>
      <c r="X58" s="190" t="s">
        <v>73</v>
      </c>
      <c r="Y58" s="190" t="s">
        <v>73</v>
      </c>
      <c r="Z58" s="190" t="s">
        <v>73</v>
      </c>
      <c r="AB58" s="187">
        <v>0.16039135490597056</v>
      </c>
      <c r="AC58" s="187">
        <v>1.0292541493551959</v>
      </c>
      <c r="AD58" s="191">
        <v>623475</v>
      </c>
    </row>
    <row r="59" spans="1:30" x14ac:dyDescent="0.35">
      <c r="A59" s="188" t="s">
        <v>132</v>
      </c>
      <c r="B59" s="188" t="s">
        <v>123</v>
      </c>
      <c r="C59" s="189">
        <v>1</v>
      </c>
      <c r="D59" s="189">
        <v>1</v>
      </c>
      <c r="E59" s="189">
        <v>3</v>
      </c>
      <c r="F59" s="189">
        <v>1</v>
      </c>
      <c r="G59" s="189">
        <v>0</v>
      </c>
      <c r="H59" s="189">
        <v>1</v>
      </c>
      <c r="I59" s="189">
        <v>2</v>
      </c>
      <c r="J59" s="189">
        <v>0</v>
      </c>
      <c r="K59" s="189">
        <v>1</v>
      </c>
      <c r="L59" s="189">
        <v>0</v>
      </c>
      <c r="M59" s="189">
        <v>0</v>
      </c>
      <c r="N59" s="189">
        <v>0</v>
      </c>
      <c r="O59" s="189">
        <v>0</v>
      </c>
      <c r="P59" s="189">
        <v>0</v>
      </c>
      <c r="Q59" s="189">
        <v>1</v>
      </c>
      <c r="R59" s="189">
        <v>0</v>
      </c>
      <c r="S59" s="189">
        <v>1</v>
      </c>
      <c r="T59" s="189">
        <v>0</v>
      </c>
      <c r="U59" s="189">
        <v>0</v>
      </c>
      <c r="V59" s="189">
        <v>0</v>
      </c>
      <c r="W59" s="190" t="s">
        <v>73</v>
      </c>
      <c r="X59" s="190" t="s">
        <v>73</v>
      </c>
      <c r="Y59" s="190" t="s">
        <v>73</v>
      </c>
      <c r="Z59" s="190" t="s">
        <v>73</v>
      </c>
      <c r="AB59" s="187">
        <v>0</v>
      </c>
      <c r="AC59" s="187">
        <v>0</v>
      </c>
      <c r="AD59" s="191">
        <v>314776</v>
      </c>
    </row>
    <row r="60" spans="1:30" x14ac:dyDescent="0.35">
      <c r="A60" s="188" t="s">
        <v>132</v>
      </c>
      <c r="B60" s="188" t="s">
        <v>124</v>
      </c>
      <c r="C60" s="189">
        <v>1</v>
      </c>
      <c r="D60" s="189">
        <v>1</v>
      </c>
      <c r="E60" s="189">
        <v>1</v>
      </c>
      <c r="F60" s="189">
        <v>0</v>
      </c>
      <c r="G60" s="189">
        <v>0</v>
      </c>
      <c r="H60" s="189">
        <v>2</v>
      </c>
      <c r="I60" s="189">
        <v>0</v>
      </c>
      <c r="J60" s="189">
        <v>0</v>
      </c>
      <c r="K60" s="189">
        <v>0</v>
      </c>
      <c r="L60" s="189">
        <v>0</v>
      </c>
      <c r="M60" s="189">
        <v>0</v>
      </c>
      <c r="N60" s="189">
        <v>2</v>
      </c>
      <c r="O60" s="189">
        <v>1</v>
      </c>
      <c r="P60" s="189">
        <v>0</v>
      </c>
      <c r="Q60" s="189">
        <v>0</v>
      </c>
      <c r="R60" s="189">
        <v>2</v>
      </c>
      <c r="S60" s="189">
        <v>0</v>
      </c>
      <c r="T60" s="189">
        <v>0</v>
      </c>
      <c r="U60" s="189">
        <v>0</v>
      </c>
      <c r="V60" s="189">
        <v>0</v>
      </c>
      <c r="W60" s="190" t="s">
        <v>73</v>
      </c>
      <c r="X60" s="190" t="s">
        <v>73</v>
      </c>
      <c r="Y60" s="190" t="s">
        <v>73</v>
      </c>
      <c r="Z60" s="190" t="s">
        <v>73</v>
      </c>
      <c r="AB60" s="187">
        <v>0</v>
      </c>
      <c r="AC60" s="187">
        <v>0</v>
      </c>
      <c r="AD60" s="191">
        <v>437360</v>
      </c>
    </row>
    <row r="61" spans="1:30" x14ac:dyDescent="0.35">
      <c r="A61" s="188" t="s">
        <v>132</v>
      </c>
      <c r="B61" s="188" t="s">
        <v>125</v>
      </c>
      <c r="C61" s="189">
        <v>1</v>
      </c>
      <c r="D61" s="189">
        <v>0</v>
      </c>
      <c r="E61" s="189">
        <v>1</v>
      </c>
      <c r="F61" s="189">
        <v>0</v>
      </c>
      <c r="G61" s="189">
        <v>0</v>
      </c>
      <c r="H61" s="189">
        <v>1</v>
      </c>
      <c r="I61" s="189">
        <v>0</v>
      </c>
      <c r="J61" s="189">
        <v>1</v>
      </c>
      <c r="K61" s="189">
        <v>0</v>
      </c>
      <c r="L61" s="189">
        <v>0</v>
      </c>
      <c r="M61" s="189">
        <v>1</v>
      </c>
      <c r="N61" s="189">
        <v>0</v>
      </c>
      <c r="O61" s="189">
        <v>0</v>
      </c>
      <c r="P61" s="189">
        <v>1</v>
      </c>
      <c r="Q61" s="189">
        <v>0</v>
      </c>
      <c r="R61" s="189">
        <v>0</v>
      </c>
      <c r="S61" s="189">
        <v>0</v>
      </c>
      <c r="T61" s="189">
        <v>0</v>
      </c>
      <c r="U61" s="189">
        <v>1</v>
      </c>
      <c r="V61" s="189">
        <v>0</v>
      </c>
      <c r="W61" s="190" t="s">
        <v>73</v>
      </c>
      <c r="X61" s="190" t="s">
        <v>73</v>
      </c>
      <c r="Y61" s="190" t="s">
        <v>73</v>
      </c>
      <c r="Z61" s="190" t="s">
        <v>73</v>
      </c>
      <c r="AB61" s="187">
        <v>0</v>
      </c>
      <c r="AC61" s="187">
        <v>0</v>
      </c>
      <c r="AD61" s="191">
        <v>267921</v>
      </c>
    </row>
    <row r="62" spans="1:30" x14ac:dyDescent="0.35">
      <c r="A62" s="188" t="s">
        <v>132</v>
      </c>
      <c r="B62" s="188" t="s">
        <v>126</v>
      </c>
      <c r="C62" s="189">
        <v>5</v>
      </c>
      <c r="D62" s="189">
        <v>4</v>
      </c>
      <c r="E62" s="189">
        <v>6</v>
      </c>
      <c r="F62" s="189">
        <v>0</v>
      </c>
      <c r="G62" s="189">
        <v>2</v>
      </c>
      <c r="H62" s="189">
        <v>4</v>
      </c>
      <c r="I62" s="189">
        <v>0</v>
      </c>
      <c r="J62" s="189">
        <v>1</v>
      </c>
      <c r="K62" s="189">
        <v>2</v>
      </c>
      <c r="L62" s="189">
        <v>2</v>
      </c>
      <c r="M62" s="189">
        <v>3</v>
      </c>
      <c r="N62" s="189">
        <v>0</v>
      </c>
      <c r="O62" s="189">
        <v>0</v>
      </c>
      <c r="P62" s="189">
        <v>0</v>
      </c>
      <c r="Q62" s="189">
        <v>1</v>
      </c>
      <c r="R62" s="189">
        <v>0</v>
      </c>
      <c r="S62" s="189">
        <v>0</v>
      </c>
      <c r="T62" s="189">
        <v>1</v>
      </c>
      <c r="U62" s="189">
        <v>0</v>
      </c>
      <c r="V62" s="189">
        <v>0</v>
      </c>
      <c r="W62" s="190" t="s">
        <v>73</v>
      </c>
      <c r="X62" s="190" t="s">
        <v>73</v>
      </c>
      <c r="Y62" s="190" t="s">
        <v>73</v>
      </c>
      <c r="Z62" s="190" t="s">
        <v>73</v>
      </c>
      <c r="AB62" s="187">
        <v>0</v>
      </c>
      <c r="AC62" s="187">
        <v>0</v>
      </c>
      <c r="AD62" s="191">
        <v>311354</v>
      </c>
    </row>
    <row r="63" spans="1:30" x14ac:dyDescent="0.35">
      <c r="A63" s="188" t="s">
        <v>132</v>
      </c>
      <c r="B63" s="188" t="s">
        <v>127</v>
      </c>
      <c r="C63" s="189">
        <v>1</v>
      </c>
      <c r="D63" s="189">
        <v>0</v>
      </c>
      <c r="E63" s="189">
        <v>1</v>
      </c>
      <c r="F63" s="189">
        <v>2</v>
      </c>
      <c r="G63" s="189">
        <v>2</v>
      </c>
      <c r="H63" s="189">
        <v>3</v>
      </c>
      <c r="I63" s="189">
        <v>3</v>
      </c>
      <c r="J63" s="189">
        <v>0</v>
      </c>
      <c r="K63" s="189">
        <v>2</v>
      </c>
      <c r="L63" s="189">
        <v>1</v>
      </c>
      <c r="M63" s="189">
        <v>1</v>
      </c>
      <c r="N63" s="189">
        <v>1</v>
      </c>
      <c r="O63" s="189">
        <v>0</v>
      </c>
      <c r="P63" s="189">
        <v>1</v>
      </c>
      <c r="Q63" s="189">
        <v>0</v>
      </c>
      <c r="R63" s="189">
        <v>2</v>
      </c>
      <c r="S63" s="189">
        <v>0</v>
      </c>
      <c r="T63" s="189">
        <v>0</v>
      </c>
      <c r="U63" s="189">
        <v>0</v>
      </c>
      <c r="V63" s="189">
        <v>1</v>
      </c>
      <c r="W63" s="190" t="s">
        <v>73</v>
      </c>
      <c r="X63" s="190" t="s">
        <v>73</v>
      </c>
      <c r="Y63" s="190" t="s">
        <v>73</v>
      </c>
      <c r="Z63" s="190" t="s">
        <v>73</v>
      </c>
      <c r="AB63" s="187">
        <v>0.29310127528364877</v>
      </c>
      <c r="AC63" s="187">
        <v>1.8808725940612723</v>
      </c>
      <c r="AD63" s="191">
        <v>341179</v>
      </c>
    </row>
    <row r="64" spans="1:30" x14ac:dyDescent="0.35">
      <c r="A64" s="188" t="s">
        <v>132</v>
      </c>
      <c r="B64" s="188" t="s">
        <v>128</v>
      </c>
      <c r="C64" s="189">
        <v>2</v>
      </c>
      <c r="D64" s="189">
        <v>5</v>
      </c>
      <c r="E64" s="189">
        <v>2</v>
      </c>
      <c r="F64" s="189">
        <v>3</v>
      </c>
      <c r="G64" s="189">
        <v>6</v>
      </c>
      <c r="H64" s="189">
        <v>1</v>
      </c>
      <c r="I64" s="189">
        <v>2</v>
      </c>
      <c r="J64" s="189">
        <v>1</v>
      </c>
      <c r="K64" s="189">
        <v>2</v>
      </c>
      <c r="L64" s="189">
        <v>4</v>
      </c>
      <c r="M64" s="189">
        <v>0</v>
      </c>
      <c r="N64" s="189">
        <v>0</v>
      </c>
      <c r="O64" s="189">
        <v>1</v>
      </c>
      <c r="P64" s="189">
        <v>0</v>
      </c>
      <c r="Q64" s="189">
        <v>1</v>
      </c>
      <c r="R64" s="189">
        <v>0</v>
      </c>
      <c r="S64" s="189">
        <v>0</v>
      </c>
      <c r="T64" s="189">
        <v>1</v>
      </c>
      <c r="U64" s="189">
        <v>0</v>
      </c>
      <c r="V64" s="189">
        <v>0</v>
      </c>
      <c r="W64" s="190" t="s">
        <v>73</v>
      </c>
      <c r="X64" s="190" t="s">
        <v>73</v>
      </c>
      <c r="Y64" s="190" t="s">
        <v>73</v>
      </c>
      <c r="Z64" s="190" t="s">
        <v>73</v>
      </c>
      <c r="AB64" s="187">
        <v>0</v>
      </c>
      <c r="AC64" s="187">
        <v>0</v>
      </c>
      <c r="AD64" s="191">
        <v>514925</v>
      </c>
    </row>
    <row r="65" spans="1:30" x14ac:dyDescent="0.35">
      <c r="A65" s="188" t="s">
        <v>132</v>
      </c>
      <c r="B65" s="188" t="s">
        <v>129</v>
      </c>
      <c r="C65" s="189">
        <v>0</v>
      </c>
      <c r="D65" s="189">
        <v>0</v>
      </c>
      <c r="E65" s="189">
        <v>0</v>
      </c>
      <c r="F65" s="189">
        <v>0</v>
      </c>
      <c r="G65" s="189">
        <v>1</v>
      </c>
      <c r="H65" s="189">
        <v>0</v>
      </c>
      <c r="I65" s="189">
        <v>0</v>
      </c>
      <c r="J65" s="189">
        <v>0</v>
      </c>
      <c r="K65" s="189">
        <v>0</v>
      </c>
      <c r="L65" s="189">
        <v>0</v>
      </c>
      <c r="M65" s="189">
        <v>0</v>
      </c>
      <c r="N65" s="189">
        <v>1</v>
      </c>
      <c r="O65" s="189">
        <v>0</v>
      </c>
      <c r="P65" s="189">
        <v>0</v>
      </c>
      <c r="Q65" s="189">
        <v>0</v>
      </c>
      <c r="R65" s="189">
        <v>0</v>
      </c>
      <c r="S65" s="189">
        <v>0</v>
      </c>
      <c r="T65" s="189">
        <v>0</v>
      </c>
      <c r="U65" s="189">
        <v>0</v>
      </c>
      <c r="V65" s="189">
        <v>0</v>
      </c>
      <c r="W65" s="190" t="s">
        <v>73</v>
      </c>
      <c r="X65" s="190" t="s">
        <v>73</v>
      </c>
      <c r="Y65" s="190" t="s">
        <v>73</v>
      </c>
      <c r="Z65" s="190" t="s">
        <v>73</v>
      </c>
      <c r="AB65" s="187">
        <v>0</v>
      </c>
      <c r="AC65" s="187">
        <v>0</v>
      </c>
      <c r="AD65" s="191">
        <v>211059</v>
      </c>
    </row>
    <row r="66" spans="1:30" x14ac:dyDescent="0.35">
      <c r="A66" s="188" t="s">
        <v>132</v>
      </c>
      <c r="B66" s="188" t="s">
        <v>130</v>
      </c>
      <c r="C66" s="189">
        <v>1</v>
      </c>
      <c r="D66" s="189">
        <v>2</v>
      </c>
      <c r="E66" s="189">
        <v>5</v>
      </c>
      <c r="F66" s="189">
        <v>2</v>
      </c>
      <c r="G66" s="189">
        <v>3</v>
      </c>
      <c r="H66" s="189">
        <v>0</v>
      </c>
      <c r="I66" s="189">
        <v>2</v>
      </c>
      <c r="J66" s="189">
        <v>3</v>
      </c>
      <c r="K66" s="189">
        <v>1</v>
      </c>
      <c r="L66" s="189">
        <v>0</v>
      </c>
      <c r="M66" s="189">
        <v>2</v>
      </c>
      <c r="N66" s="189">
        <v>1</v>
      </c>
      <c r="O66" s="189">
        <v>2</v>
      </c>
      <c r="P66" s="189">
        <v>0</v>
      </c>
      <c r="Q66" s="189">
        <v>0</v>
      </c>
      <c r="R66" s="189">
        <v>0</v>
      </c>
      <c r="S66" s="189">
        <v>1</v>
      </c>
      <c r="T66" s="189">
        <v>3</v>
      </c>
      <c r="U66" s="189">
        <v>0</v>
      </c>
      <c r="V66" s="189">
        <v>1</v>
      </c>
      <c r="W66" s="190" t="s">
        <v>73</v>
      </c>
      <c r="X66" s="190" t="s">
        <v>73</v>
      </c>
      <c r="Y66" s="190" t="s">
        <v>73</v>
      </c>
      <c r="Z66" s="190" t="s">
        <v>73</v>
      </c>
      <c r="AB66" s="187">
        <v>0.19916232326833339</v>
      </c>
      <c r="AC66" s="187">
        <v>1.2780529707435142</v>
      </c>
      <c r="AD66" s="192">
        <v>502103</v>
      </c>
    </row>
    <row r="67" spans="1:30" x14ac:dyDescent="0.35">
      <c r="A67" s="188" t="s">
        <v>132</v>
      </c>
      <c r="B67" s="188" t="s">
        <v>131</v>
      </c>
      <c r="C67" s="189">
        <v>1</v>
      </c>
      <c r="D67" s="189">
        <v>1</v>
      </c>
      <c r="E67" s="189">
        <v>1</v>
      </c>
      <c r="F67" s="189">
        <v>0</v>
      </c>
      <c r="G67" s="189">
        <v>0</v>
      </c>
      <c r="H67" s="189">
        <v>1</v>
      </c>
      <c r="I67" s="189">
        <v>2</v>
      </c>
      <c r="J67" s="189">
        <v>0</v>
      </c>
      <c r="K67" s="189">
        <v>1</v>
      </c>
      <c r="L67" s="189">
        <v>0</v>
      </c>
      <c r="M67" s="189">
        <v>0</v>
      </c>
      <c r="N67" s="189">
        <v>0</v>
      </c>
      <c r="O67" s="189">
        <v>0</v>
      </c>
      <c r="P67" s="189">
        <v>1</v>
      </c>
      <c r="Q67" s="189">
        <v>0</v>
      </c>
      <c r="R67" s="189">
        <v>1</v>
      </c>
      <c r="S67" s="189">
        <v>0</v>
      </c>
      <c r="T67" s="189">
        <v>0</v>
      </c>
      <c r="U67" s="189">
        <v>0</v>
      </c>
      <c r="V67" s="189">
        <v>1</v>
      </c>
      <c r="W67" s="190" t="s">
        <v>73</v>
      </c>
      <c r="X67" s="190" t="s">
        <v>73</v>
      </c>
      <c r="Y67" s="190" t="s">
        <v>73</v>
      </c>
      <c r="Z67" s="190" t="s">
        <v>73</v>
      </c>
      <c r="AB67" s="187">
        <v>0.42651562326728026</v>
      </c>
      <c r="AC67" s="187">
        <v>2.7370114509602179</v>
      </c>
      <c r="AD67" s="192">
        <v>234458</v>
      </c>
    </row>
    <row r="68" spans="1:30" s="1" customFormat="1" x14ac:dyDescent="0.35">
      <c r="A68" s="180" t="s">
        <v>78</v>
      </c>
      <c r="B68" s="180" t="s">
        <v>101</v>
      </c>
      <c r="C68" s="181">
        <v>603</v>
      </c>
      <c r="D68" s="181">
        <v>582</v>
      </c>
      <c r="E68" s="181">
        <v>441</v>
      </c>
      <c r="F68" s="181">
        <v>505</v>
      </c>
      <c r="G68" s="181">
        <v>437</v>
      </c>
      <c r="H68" s="181">
        <v>398</v>
      </c>
      <c r="I68" s="181">
        <v>424</v>
      </c>
      <c r="J68" s="181">
        <v>321</v>
      </c>
      <c r="K68" s="181">
        <v>291</v>
      </c>
      <c r="L68" s="181">
        <v>219</v>
      </c>
      <c r="M68" s="181">
        <v>161</v>
      </c>
      <c r="N68" s="181">
        <v>148</v>
      </c>
      <c r="O68" s="181">
        <v>163</v>
      </c>
      <c r="P68" s="181">
        <v>159</v>
      </c>
      <c r="Q68" s="181">
        <v>111</v>
      </c>
      <c r="R68" s="181">
        <v>97</v>
      </c>
      <c r="S68" s="181">
        <v>93</v>
      </c>
      <c r="T68" s="181">
        <v>114</v>
      </c>
      <c r="U68" s="181">
        <v>100</v>
      </c>
      <c r="V68" s="181">
        <v>85</v>
      </c>
      <c r="W68" s="182" t="s">
        <v>76</v>
      </c>
      <c r="X68" s="182" t="s">
        <v>76</v>
      </c>
      <c r="Y68" s="183">
        <v>-6.8512555296459499E-2</v>
      </c>
      <c r="Z68" s="183">
        <v>-9.7980607777388928E-2</v>
      </c>
      <c r="AB68" s="184">
        <v>1.0189054917207936</v>
      </c>
      <c r="AC68" s="184">
        <v>1</v>
      </c>
      <c r="AD68" s="185">
        <v>8342285</v>
      </c>
    </row>
    <row r="69" spans="1:30" s="1" customFormat="1" x14ac:dyDescent="0.35">
      <c r="A69" s="180" t="s">
        <v>78</v>
      </c>
      <c r="B69" s="180" t="s">
        <v>102</v>
      </c>
      <c r="C69" s="181">
        <v>61</v>
      </c>
      <c r="D69" s="181">
        <v>68</v>
      </c>
      <c r="E69" s="181">
        <v>39</v>
      </c>
      <c r="F69" s="181">
        <v>34</v>
      </c>
      <c r="G69" s="181">
        <v>61</v>
      </c>
      <c r="H69" s="181">
        <v>70</v>
      </c>
      <c r="I69" s="181">
        <v>93</v>
      </c>
      <c r="J69" s="181">
        <v>72</v>
      </c>
      <c r="K69" s="181">
        <v>64</v>
      </c>
      <c r="L69" s="181">
        <v>37</v>
      </c>
      <c r="M69" s="181">
        <v>46</v>
      </c>
      <c r="N69" s="181">
        <v>50</v>
      </c>
      <c r="O69" s="181">
        <v>46</v>
      </c>
      <c r="P69" s="181">
        <v>46</v>
      </c>
      <c r="Q69" s="181">
        <v>40</v>
      </c>
      <c r="R69" s="181">
        <v>39</v>
      </c>
      <c r="S69" s="181">
        <v>36</v>
      </c>
      <c r="T69" s="181">
        <v>43</v>
      </c>
      <c r="U69" s="181">
        <v>34</v>
      </c>
      <c r="V69" s="181">
        <v>25</v>
      </c>
      <c r="W69" s="182" t="s">
        <v>76</v>
      </c>
      <c r="X69" s="182" t="s">
        <v>76</v>
      </c>
      <c r="Y69" s="183">
        <v>-6.5507548947959737E-2</v>
      </c>
      <c r="Z69" s="183">
        <v>-4.5862287500237575E-2</v>
      </c>
      <c r="AB69" s="184">
        <v>0.86451674032925641</v>
      </c>
      <c r="AC69" s="184">
        <v>0.8484758864820765</v>
      </c>
      <c r="AD69" s="185">
        <v>2891789</v>
      </c>
    </row>
    <row r="70" spans="1:30" s="1" customFormat="1" x14ac:dyDescent="0.35">
      <c r="A70" s="180" t="s">
        <v>78</v>
      </c>
      <c r="B70" s="180" t="s">
        <v>103</v>
      </c>
      <c r="C70" s="181">
        <v>542</v>
      </c>
      <c r="D70" s="181">
        <v>514</v>
      </c>
      <c r="E70" s="181">
        <v>402</v>
      </c>
      <c r="F70" s="181">
        <v>471</v>
      </c>
      <c r="G70" s="181">
        <v>376</v>
      </c>
      <c r="H70" s="181">
        <v>328</v>
      </c>
      <c r="I70" s="181">
        <v>331</v>
      </c>
      <c r="J70" s="181">
        <v>249</v>
      </c>
      <c r="K70" s="181">
        <v>227</v>
      </c>
      <c r="L70" s="181">
        <v>182</v>
      </c>
      <c r="M70" s="181">
        <v>115</v>
      </c>
      <c r="N70" s="181">
        <v>98</v>
      </c>
      <c r="O70" s="181">
        <v>117</v>
      </c>
      <c r="P70" s="181">
        <v>113</v>
      </c>
      <c r="Q70" s="181">
        <v>71</v>
      </c>
      <c r="R70" s="181">
        <v>58</v>
      </c>
      <c r="S70" s="181">
        <v>57</v>
      </c>
      <c r="T70" s="181">
        <v>71</v>
      </c>
      <c r="U70" s="181">
        <v>66</v>
      </c>
      <c r="V70" s="181">
        <v>60</v>
      </c>
      <c r="W70" s="182" t="s">
        <v>76</v>
      </c>
      <c r="X70" s="182" t="s">
        <v>76</v>
      </c>
      <c r="Y70" s="183">
        <v>-6.9736600204449162E-2</v>
      </c>
      <c r="Z70" s="183">
        <v>-0.10938048174439097</v>
      </c>
      <c r="AB70" s="184">
        <v>1.1008172467239679</v>
      </c>
      <c r="AC70" s="184">
        <v>1.080391906480783</v>
      </c>
      <c r="AD70" s="185">
        <v>5450496</v>
      </c>
    </row>
    <row r="71" spans="1:30" x14ac:dyDescent="0.35">
      <c r="A71" s="188" t="s">
        <v>78</v>
      </c>
      <c r="B71" s="188" t="s">
        <v>104</v>
      </c>
      <c r="C71" s="189">
        <v>4</v>
      </c>
      <c r="D71" s="189">
        <v>4</v>
      </c>
      <c r="E71" s="189">
        <v>0</v>
      </c>
      <c r="F71" s="189">
        <v>0</v>
      </c>
      <c r="G71" s="189">
        <v>1</v>
      </c>
      <c r="H71" s="189">
        <v>0</v>
      </c>
      <c r="I71" s="189">
        <v>0</v>
      </c>
      <c r="J71" s="189">
        <v>2</v>
      </c>
      <c r="K71" s="189">
        <v>1</v>
      </c>
      <c r="L71" s="189">
        <v>0</v>
      </c>
      <c r="M71" s="189">
        <v>3</v>
      </c>
      <c r="N71" s="189">
        <v>1</v>
      </c>
      <c r="O71" s="189">
        <v>3</v>
      </c>
      <c r="P71" s="189">
        <v>4</v>
      </c>
      <c r="Q71" s="189">
        <v>1</v>
      </c>
      <c r="R71" s="189">
        <v>3</v>
      </c>
      <c r="S71" s="189">
        <v>2</v>
      </c>
      <c r="T71" s="189">
        <v>3</v>
      </c>
      <c r="U71" s="189">
        <v>1</v>
      </c>
      <c r="V71" s="189">
        <v>3</v>
      </c>
      <c r="W71" s="190" t="s">
        <v>73</v>
      </c>
      <c r="X71" s="190" t="s">
        <v>73</v>
      </c>
      <c r="Y71" s="190" t="s">
        <v>73</v>
      </c>
      <c r="Z71" s="190" t="s">
        <v>73</v>
      </c>
      <c r="AB71" s="187">
        <v>1.234085439848619</v>
      </c>
      <c r="AC71" s="187">
        <v>1.2111873474785335</v>
      </c>
      <c r="AD71" s="191">
        <v>243095</v>
      </c>
    </row>
    <row r="72" spans="1:30" x14ac:dyDescent="0.35">
      <c r="A72" s="188" t="s">
        <v>78</v>
      </c>
      <c r="B72" s="188" t="s">
        <v>105</v>
      </c>
      <c r="C72" s="189">
        <v>1</v>
      </c>
      <c r="D72" s="189">
        <v>1</v>
      </c>
      <c r="E72" s="189">
        <v>2</v>
      </c>
      <c r="F72" s="189">
        <v>1</v>
      </c>
      <c r="G72" s="189">
        <v>2</v>
      </c>
      <c r="H72" s="189">
        <v>2</v>
      </c>
      <c r="I72" s="189">
        <v>4</v>
      </c>
      <c r="J72" s="189">
        <v>2</v>
      </c>
      <c r="K72" s="189">
        <v>4</v>
      </c>
      <c r="L72" s="189">
        <v>2</v>
      </c>
      <c r="M72" s="189">
        <v>7</v>
      </c>
      <c r="N72" s="189">
        <v>4</v>
      </c>
      <c r="O72" s="189">
        <v>1</v>
      </c>
      <c r="P72" s="189">
        <v>2</v>
      </c>
      <c r="Q72" s="189">
        <v>3</v>
      </c>
      <c r="R72" s="189">
        <v>4</v>
      </c>
      <c r="S72" s="189">
        <v>3</v>
      </c>
      <c r="T72" s="189">
        <v>1</v>
      </c>
      <c r="U72" s="189">
        <v>3</v>
      </c>
      <c r="V72" s="189">
        <v>0</v>
      </c>
      <c r="W72" s="190" t="s">
        <v>73</v>
      </c>
      <c r="X72" s="190" t="s">
        <v>73</v>
      </c>
      <c r="Y72" s="190" t="s">
        <v>73</v>
      </c>
      <c r="Z72" s="190" t="s">
        <v>73</v>
      </c>
      <c r="AB72" s="187">
        <v>0</v>
      </c>
      <c r="AC72" s="187">
        <v>0</v>
      </c>
      <c r="AD72" s="191">
        <v>214853</v>
      </c>
    </row>
    <row r="73" spans="1:30" x14ac:dyDescent="0.35">
      <c r="A73" s="188" t="s">
        <v>78</v>
      </c>
      <c r="B73" s="188" t="s">
        <v>106</v>
      </c>
      <c r="C73" s="189">
        <v>0</v>
      </c>
      <c r="D73" s="189">
        <v>5</v>
      </c>
      <c r="E73" s="189">
        <v>2</v>
      </c>
      <c r="F73" s="189">
        <v>1</v>
      </c>
      <c r="G73" s="189">
        <v>2</v>
      </c>
      <c r="H73" s="189">
        <v>8</v>
      </c>
      <c r="I73" s="189">
        <v>9</v>
      </c>
      <c r="J73" s="189">
        <v>5</v>
      </c>
      <c r="K73" s="189">
        <v>3</v>
      </c>
      <c r="L73" s="189">
        <v>2</v>
      </c>
      <c r="M73" s="189">
        <v>1</v>
      </c>
      <c r="N73" s="189">
        <v>1</v>
      </c>
      <c r="O73" s="189">
        <v>3</v>
      </c>
      <c r="P73" s="189">
        <v>2</v>
      </c>
      <c r="Q73" s="189">
        <v>0</v>
      </c>
      <c r="R73" s="189">
        <v>1</v>
      </c>
      <c r="S73" s="189">
        <v>1</v>
      </c>
      <c r="T73" s="189">
        <v>2</v>
      </c>
      <c r="U73" s="189">
        <v>3</v>
      </c>
      <c r="V73" s="189">
        <v>0</v>
      </c>
      <c r="W73" s="190" t="s">
        <v>73</v>
      </c>
      <c r="X73" s="190" t="s">
        <v>73</v>
      </c>
      <c r="Y73" s="190" t="s">
        <v>73</v>
      </c>
      <c r="Z73" s="190" t="s">
        <v>73</v>
      </c>
      <c r="AB73" s="187">
        <v>0</v>
      </c>
      <c r="AC73" s="187">
        <v>0</v>
      </c>
      <c r="AD73" s="191">
        <v>149043</v>
      </c>
    </row>
    <row r="74" spans="1:30" x14ac:dyDescent="0.35">
      <c r="A74" s="188" t="s">
        <v>78</v>
      </c>
      <c r="B74" s="188" t="s">
        <v>107</v>
      </c>
      <c r="C74" s="189">
        <v>2</v>
      </c>
      <c r="D74" s="189">
        <v>2</v>
      </c>
      <c r="E74" s="189">
        <v>0</v>
      </c>
      <c r="F74" s="189">
        <v>1</v>
      </c>
      <c r="G74" s="189">
        <v>1</v>
      </c>
      <c r="H74" s="189">
        <v>1</v>
      </c>
      <c r="I74" s="189">
        <v>3</v>
      </c>
      <c r="J74" s="189">
        <v>3</v>
      </c>
      <c r="K74" s="189">
        <v>3</v>
      </c>
      <c r="L74" s="189">
        <v>1</v>
      </c>
      <c r="M74" s="189">
        <v>1</v>
      </c>
      <c r="N74" s="189">
        <v>4</v>
      </c>
      <c r="O74" s="189">
        <v>2</v>
      </c>
      <c r="P74" s="189">
        <v>2</v>
      </c>
      <c r="Q74" s="189">
        <v>0</v>
      </c>
      <c r="R74" s="189">
        <v>2</v>
      </c>
      <c r="S74" s="189">
        <v>1</v>
      </c>
      <c r="T74" s="189">
        <v>3</v>
      </c>
      <c r="U74" s="189">
        <v>2</v>
      </c>
      <c r="V74" s="189">
        <v>0</v>
      </c>
      <c r="W74" s="190" t="s">
        <v>73</v>
      </c>
      <c r="X74" s="190" t="s">
        <v>73</v>
      </c>
      <c r="Y74" s="190" t="s">
        <v>73</v>
      </c>
      <c r="Z74" s="190" t="s">
        <v>73</v>
      </c>
      <c r="AB74" s="187">
        <v>0</v>
      </c>
      <c r="AC74" s="187">
        <v>0</v>
      </c>
      <c r="AD74" s="191">
        <v>117899</v>
      </c>
    </row>
    <row r="75" spans="1:30" x14ac:dyDescent="0.35">
      <c r="A75" s="188" t="s">
        <v>78</v>
      </c>
      <c r="B75" s="188" t="s">
        <v>108</v>
      </c>
      <c r="C75" s="189">
        <v>9</v>
      </c>
      <c r="D75" s="189">
        <v>7</v>
      </c>
      <c r="E75" s="189">
        <v>8</v>
      </c>
      <c r="F75" s="189">
        <v>6</v>
      </c>
      <c r="G75" s="189">
        <v>6</v>
      </c>
      <c r="H75" s="189">
        <v>4</v>
      </c>
      <c r="I75" s="189">
        <v>17</v>
      </c>
      <c r="J75" s="189">
        <v>5</v>
      </c>
      <c r="K75" s="189">
        <v>13</v>
      </c>
      <c r="L75" s="189">
        <v>4</v>
      </c>
      <c r="M75" s="189">
        <v>5</v>
      </c>
      <c r="N75" s="189">
        <v>9</v>
      </c>
      <c r="O75" s="189">
        <v>6</v>
      </c>
      <c r="P75" s="189">
        <v>0</v>
      </c>
      <c r="Q75" s="189">
        <v>2</v>
      </c>
      <c r="R75" s="189">
        <v>4</v>
      </c>
      <c r="S75" s="189">
        <v>6</v>
      </c>
      <c r="T75" s="189">
        <v>2</v>
      </c>
      <c r="U75" s="189">
        <v>5</v>
      </c>
      <c r="V75" s="189">
        <v>0</v>
      </c>
      <c r="W75" s="190" t="s">
        <v>73</v>
      </c>
      <c r="X75" s="190" t="s">
        <v>73</v>
      </c>
      <c r="Y75" s="190" t="s">
        <v>73</v>
      </c>
      <c r="Z75" s="190" t="s">
        <v>73</v>
      </c>
      <c r="AB75" s="187">
        <v>0</v>
      </c>
      <c r="AC75" s="187">
        <v>0</v>
      </c>
      <c r="AD75" s="191">
        <v>305115</v>
      </c>
    </row>
    <row r="76" spans="1:30" x14ac:dyDescent="0.35">
      <c r="A76" s="188" t="s">
        <v>78</v>
      </c>
      <c r="B76" s="188" t="s">
        <v>109</v>
      </c>
      <c r="C76" s="189">
        <v>10</v>
      </c>
      <c r="D76" s="189">
        <v>11</v>
      </c>
      <c r="E76" s="189">
        <v>2</v>
      </c>
      <c r="F76" s="189">
        <v>9</v>
      </c>
      <c r="G76" s="189">
        <v>9</v>
      </c>
      <c r="H76" s="189">
        <v>11</v>
      </c>
      <c r="I76" s="189">
        <v>14</v>
      </c>
      <c r="J76" s="189">
        <v>14</v>
      </c>
      <c r="K76" s="189">
        <v>9</v>
      </c>
      <c r="L76" s="189">
        <v>5</v>
      </c>
      <c r="M76" s="189">
        <v>7</v>
      </c>
      <c r="N76" s="189">
        <v>6</v>
      </c>
      <c r="O76" s="189">
        <v>11</v>
      </c>
      <c r="P76" s="189">
        <v>4</v>
      </c>
      <c r="Q76" s="189">
        <v>5</v>
      </c>
      <c r="R76" s="189">
        <v>6</v>
      </c>
      <c r="S76" s="189">
        <v>3</v>
      </c>
      <c r="T76" s="189">
        <v>4</v>
      </c>
      <c r="U76" s="189">
        <v>0</v>
      </c>
      <c r="V76" s="189">
        <v>1</v>
      </c>
      <c r="W76" s="190" t="s">
        <v>73</v>
      </c>
      <c r="X76" s="190" t="s">
        <v>73</v>
      </c>
      <c r="Y76" s="190" t="s">
        <v>73</v>
      </c>
      <c r="Z76" s="190" t="s">
        <v>73</v>
      </c>
      <c r="AB76" s="187">
        <v>0.31074526035791639</v>
      </c>
      <c r="AC76" s="187">
        <v>0.30497947344764004</v>
      </c>
      <c r="AD76" s="191">
        <v>321807</v>
      </c>
    </row>
    <row r="77" spans="1:30" x14ac:dyDescent="0.35">
      <c r="A77" s="188" t="s">
        <v>78</v>
      </c>
      <c r="B77" s="188" t="s">
        <v>110</v>
      </c>
      <c r="C77" s="189">
        <v>9</v>
      </c>
      <c r="D77" s="189">
        <v>7</v>
      </c>
      <c r="E77" s="189">
        <v>3</v>
      </c>
      <c r="F77" s="189">
        <v>2</v>
      </c>
      <c r="G77" s="189">
        <v>8</v>
      </c>
      <c r="H77" s="189">
        <v>2</v>
      </c>
      <c r="I77" s="189">
        <v>5</v>
      </c>
      <c r="J77" s="189">
        <v>5</v>
      </c>
      <c r="K77" s="189">
        <v>3</v>
      </c>
      <c r="L77" s="189">
        <v>4</v>
      </c>
      <c r="M77" s="189">
        <v>4</v>
      </c>
      <c r="N77" s="189">
        <v>2</v>
      </c>
      <c r="O77" s="189">
        <v>4</v>
      </c>
      <c r="P77" s="189">
        <v>3</v>
      </c>
      <c r="Q77" s="189">
        <v>6</v>
      </c>
      <c r="R77" s="189">
        <v>3</v>
      </c>
      <c r="S77" s="189">
        <v>2</v>
      </c>
      <c r="T77" s="189">
        <v>2</v>
      </c>
      <c r="U77" s="189">
        <v>3</v>
      </c>
      <c r="V77" s="189">
        <v>2</v>
      </c>
      <c r="W77" s="190" t="s">
        <v>73</v>
      </c>
      <c r="X77" s="190" t="s">
        <v>73</v>
      </c>
      <c r="Y77" s="190" t="s">
        <v>73</v>
      </c>
      <c r="Z77" s="190" t="s">
        <v>73</v>
      </c>
      <c r="AB77" s="187">
        <v>0.85365020829065086</v>
      </c>
      <c r="AC77" s="187">
        <v>0.83781097974940844</v>
      </c>
      <c r="AD77" s="191">
        <v>234288</v>
      </c>
    </row>
    <row r="78" spans="1:30" x14ac:dyDescent="0.35">
      <c r="A78" s="188" t="s">
        <v>78</v>
      </c>
      <c r="B78" s="188" t="s">
        <v>111</v>
      </c>
      <c r="C78" s="189">
        <v>0</v>
      </c>
      <c r="D78" s="189">
        <v>1</v>
      </c>
      <c r="E78" s="189">
        <v>1</v>
      </c>
      <c r="F78" s="189">
        <v>1</v>
      </c>
      <c r="G78" s="189">
        <v>0</v>
      </c>
      <c r="H78" s="189">
        <v>2</v>
      </c>
      <c r="I78" s="189">
        <v>3</v>
      </c>
      <c r="J78" s="189">
        <v>0</v>
      </c>
      <c r="K78" s="189">
        <v>1</v>
      </c>
      <c r="L78" s="189">
        <v>1</v>
      </c>
      <c r="M78" s="189">
        <v>2</v>
      </c>
      <c r="N78" s="189">
        <v>3</v>
      </c>
      <c r="O78" s="189">
        <v>3</v>
      </c>
      <c r="P78" s="189">
        <v>1</v>
      </c>
      <c r="Q78" s="189">
        <v>1</v>
      </c>
      <c r="R78" s="189">
        <v>2</v>
      </c>
      <c r="S78" s="189">
        <v>0</v>
      </c>
      <c r="T78" s="189">
        <v>2</v>
      </c>
      <c r="U78" s="189">
        <v>4</v>
      </c>
      <c r="V78" s="189">
        <v>4</v>
      </c>
      <c r="W78" s="190" t="s">
        <v>73</v>
      </c>
      <c r="X78" s="190" t="s">
        <v>73</v>
      </c>
      <c r="Y78" s="190" t="s">
        <v>73</v>
      </c>
      <c r="Z78" s="190" t="s">
        <v>73</v>
      </c>
      <c r="AB78" s="187">
        <v>3.1742252906400035</v>
      </c>
      <c r="AC78" s="187">
        <v>3.1153284739678515</v>
      </c>
      <c r="AD78" s="191">
        <v>126015</v>
      </c>
    </row>
    <row r="79" spans="1:30" x14ac:dyDescent="0.35">
      <c r="A79" s="188" t="s">
        <v>78</v>
      </c>
      <c r="B79" s="188" t="s">
        <v>112</v>
      </c>
      <c r="C79" s="189">
        <v>1</v>
      </c>
      <c r="D79" s="189">
        <v>1</v>
      </c>
      <c r="E79" s="189">
        <v>1</v>
      </c>
      <c r="F79" s="189">
        <v>1</v>
      </c>
      <c r="G79" s="189">
        <v>4</v>
      </c>
      <c r="H79" s="189">
        <v>3</v>
      </c>
      <c r="I79" s="189">
        <v>4</v>
      </c>
      <c r="J79" s="189">
        <v>3</v>
      </c>
      <c r="K79" s="189">
        <v>3</v>
      </c>
      <c r="L79" s="189">
        <v>1</v>
      </c>
      <c r="M79" s="189">
        <v>1</v>
      </c>
      <c r="N79" s="189">
        <v>5</v>
      </c>
      <c r="O79" s="189">
        <v>0</v>
      </c>
      <c r="P79" s="189">
        <v>1</v>
      </c>
      <c r="Q79" s="189">
        <v>2</v>
      </c>
      <c r="R79" s="189">
        <v>0</v>
      </c>
      <c r="S79" s="189">
        <v>7</v>
      </c>
      <c r="T79" s="189">
        <v>6</v>
      </c>
      <c r="U79" s="189">
        <v>4</v>
      </c>
      <c r="V79" s="189">
        <v>3</v>
      </c>
      <c r="W79" s="190" t="s">
        <v>73</v>
      </c>
      <c r="X79" s="190" t="s">
        <v>73</v>
      </c>
      <c r="Y79" s="190" t="s">
        <v>73</v>
      </c>
      <c r="Z79" s="190" t="s">
        <v>73</v>
      </c>
      <c r="AB79" s="187">
        <v>1.5845265698696991</v>
      </c>
      <c r="AC79" s="187">
        <v>1.5551261454029932</v>
      </c>
      <c r="AD79" s="191">
        <v>189331</v>
      </c>
    </row>
    <row r="80" spans="1:30" x14ac:dyDescent="0.35">
      <c r="A80" s="188" t="s">
        <v>78</v>
      </c>
      <c r="B80" s="188" t="s">
        <v>113</v>
      </c>
      <c r="C80" s="189">
        <v>12</v>
      </c>
      <c r="D80" s="189">
        <v>18</v>
      </c>
      <c r="E80" s="189">
        <v>11</v>
      </c>
      <c r="F80" s="189">
        <v>6</v>
      </c>
      <c r="G80" s="189">
        <v>15</v>
      </c>
      <c r="H80" s="189">
        <v>25</v>
      </c>
      <c r="I80" s="189">
        <v>25</v>
      </c>
      <c r="J80" s="189">
        <v>18</v>
      </c>
      <c r="K80" s="189">
        <v>14</v>
      </c>
      <c r="L80" s="189">
        <v>12</v>
      </c>
      <c r="M80" s="189">
        <v>12</v>
      </c>
      <c r="N80" s="189">
        <v>11</v>
      </c>
      <c r="O80" s="189">
        <v>8</v>
      </c>
      <c r="P80" s="189">
        <v>14</v>
      </c>
      <c r="Q80" s="189">
        <v>5</v>
      </c>
      <c r="R80" s="189">
        <v>9</v>
      </c>
      <c r="S80" s="189">
        <v>5</v>
      </c>
      <c r="T80" s="189">
        <v>14</v>
      </c>
      <c r="U80" s="189">
        <v>5</v>
      </c>
      <c r="V80" s="189">
        <v>7</v>
      </c>
      <c r="W80" s="190" t="s">
        <v>73</v>
      </c>
      <c r="X80" s="190" t="s">
        <v>73</v>
      </c>
      <c r="Y80" s="190" t="s">
        <v>73</v>
      </c>
      <c r="Z80" s="190" t="s">
        <v>73</v>
      </c>
      <c r="AB80" s="187">
        <v>1.7417614682551532</v>
      </c>
      <c r="AC80" s="187">
        <v>1.7094435964944634</v>
      </c>
      <c r="AD80" s="191">
        <v>401892</v>
      </c>
    </row>
    <row r="81" spans="1:30" x14ac:dyDescent="0.35">
      <c r="A81" s="188" t="s">
        <v>78</v>
      </c>
      <c r="B81" s="188" t="s">
        <v>114</v>
      </c>
      <c r="C81" s="189">
        <v>11</v>
      </c>
      <c r="D81" s="189">
        <v>5</v>
      </c>
      <c r="E81" s="189">
        <v>7</v>
      </c>
      <c r="F81" s="189">
        <v>5</v>
      </c>
      <c r="G81" s="189">
        <v>10</v>
      </c>
      <c r="H81" s="189">
        <v>7</v>
      </c>
      <c r="I81" s="189">
        <v>6</v>
      </c>
      <c r="J81" s="189">
        <v>6</v>
      </c>
      <c r="K81" s="189">
        <v>3</v>
      </c>
      <c r="L81" s="189">
        <v>0</v>
      </c>
      <c r="M81" s="189">
        <v>0</v>
      </c>
      <c r="N81" s="189">
        <v>3</v>
      </c>
      <c r="O81" s="189">
        <v>3</v>
      </c>
      <c r="P81" s="189">
        <v>2</v>
      </c>
      <c r="Q81" s="189">
        <v>7</v>
      </c>
      <c r="R81" s="189">
        <v>1</v>
      </c>
      <c r="S81" s="189">
        <v>4</v>
      </c>
      <c r="T81" s="189">
        <v>3</v>
      </c>
      <c r="U81" s="189">
        <v>2</v>
      </c>
      <c r="V81" s="189">
        <v>3</v>
      </c>
      <c r="W81" s="190" t="s">
        <v>73</v>
      </c>
      <c r="X81" s="190" t="s">
        <v>73</v>
      </c>
      <c r="Y81" s="190" t="s">
        <v>73</v>
      </c>
      <c r="Z81" s="190" t="s">
        <v>73</v>
      </c>
      <c r="AB81" s="187">
        <v>1.1518437178443628</v>
      </c>
      <c r="AC81" s="187">
        <v>1.1304715964373246</v>
      </c>
      <c r="AD81" s="191">
        <v>260452</v>
      </c>
    </row>
    <row r="82" spans="1:30" x14ac:dyDescent="0.35">
      <c r="A82" s="188" t="s">
        <v>78</v>
      </c>
      <c r="B82" s="188" t="s">
        <v>115</v>
      </c>
      <c r="C82" s="189">
        <v>1</v>
      </c>
      <c r="D82" s="189">
        <v>2</v>
      </c>
      <c r="E82" s="189">
        <v>0</v>
      </c>
      <c r="F82" s="189">
        <v>1</v>
      </c>
      <c r="G82" s="189">
        <v>1</v>
      </c>
      <c r="H82" s="189">
        <v>1</v>
      </c>
      <c r="I82" s="189">
        <v>0</v>
      </c>
      <c r="J82" s="189">
        <v>4</v>
      </c>
      <c r="K82" s="189">
        <v>1</v>
      </c>
      <c r="L82" s="189">
        <v>0</v>
      </c>
      <c r="M82" s="189">
        <v>2</v>
      </c>
      <c r="N82" s="189">
        <v>1</v>
      </c>
      <c r="O82" s="189">
        <v>0</v>
      </c>
      <c r="P82" s="189">
        <v>6</v>
      </c>
      <c r="Q82" s="189">
        <v>5</v>
      </c>
      <c r="R82" s="189">
        <v>1</v>
      </c>
      <c r="S82" s="189">
        <v>2</v>
      </c>
      <c r="T82" s="189">
        <v>1</v>
      </c>
      <c r="U82" s="189">
        <v>2</v>
      </c>
      <c r="V82" s="189">
        <v>2</v>
      </c>
      <c r="W82" s="190" t="s">
        <v>73</v>
      </c>
      <c r="X82" s="190" t="s">
        <v>73</v>
      </c>
      <c r="Y82" s="190" t="s">
        <v>73</v>
      </c>
      <c r="Z82" s="190" t="s">
        <v>73</v>
      </c>
      <c r="AB82" s="187">
        <v>1.2104266148604075</v>
      </c>
      <c r="AC82" s="187">
        <v>1.1879675050295004</v>
      </c>
      <c r="AD82" s="191">
        <v>165231</v>
      </c>
    </row>
    <row r="83" spans="1:30" x14ac:dyDescent="0.35">
      <c r="A83" s="188" t="s">
        <v>78</v>
      </c>
      <c r="B83" s="188" t="s">
        <v>116</v>
      </c>
      <c r="C83" s="189">
        <v>1</v>
      </c>
      <c r="D83" s="189">
        <v>4</v>
      </c>
      <c r="E83" s="189">
        <v>2</v>
      </c>
      <c r="F83" s="189">
        <v>0</v>
      </c>
      <c r="G83" s="189">
        <v>2</v>
      </c>
      <c r="H83" s="189">
        <v>4</v>
      </c>
      <c r="I83" s="189">
        <v>3</v>
      </c>
      <c r="J83" s="189">
        <v>5</v>
      </c>
      <c r="K83" s="189">
        <v>6</v>
      </c>
      <c r="L83" s="189">
        <v>5</v>
      </c>
      <c r="M83" s="189">
        <v>1</v>
      </c>
      <c r="N83" s="189">
        <v>0</v>
      </c>
      <c r="O83" s="189">
        <v>2</v>
      </c>
      <c r="P83" s="189">
        <v>5</v>
      </c>
      <c r="Q83" s="189">
        <v>3</v>
      </c>
      <c r="R83" s="189">
        <v>3</v>
      </c>
      <c r="S83" s="189">
        <v>0</v>
      </c>
      <c r="T83" s="189">
        <v>0</v>
      </c>
      <c r="U83" s="189">
        <v>0</v>
      </c>
      <c r="V83" s="189">
        <v>0</v>
      </c>
      <c r="W83" s="190" t="s">
        <v>73</v>
      </c>
      <c r="X83" s="190" t="s">
        <v>73</v>
      </c>
      <c r="Y83" s="190" t="s">
        <v>73</v>
      </c>
      <c r="Z83" s="190" t="s">
        <v>73</v>
      </c>
      <c r="AB83" s="187">
        <v>0</v>
      </c>
      <c r="AC83" s="187">
        <v>0</v>
      </c>
      <c r="AD83" s="191">
        <v>162768</v>
      </c>
    </row>
    <row r="84" spans="1:30" x14ac:dyDescent="0.35">
      <c r="A84" s="188" t="s">
        <v>78</v>
      </c>
      <c r="B84" s="188" t="s">
        <v>117</v>
      </c>
      <c r="C84" s="189">
        <v>10</v>
      </c>
      <c r="D84" s="189">
        <v>8</v>
      </c>
      <c r="E84" s="189">
        <v>5</v>
      </c>
      <c r="F84" s="189">
        <v>8</v>
      </c>
      <c r="G84" s="189">
        <v>0</v>
      </c>
      <c r="H84" s="189">
        <v>9</v>
      </c>
      <c r="I84" s="189">
        <v>18</v>
      </c>
      <c r="J84" s="189">
        <v>9</v>
      </c>
      <c r="K84" s="189">
        <v>15</v>
      </c>
      <c r="L84" s="189">
        <v>9</v>
      </c>
      <c r="M84" s="189">
        <v>8</v>
      </c>
      <c r="N84" s="189">
        <v>5</v>
      </c>
      <c r="O84" s="189">
        <v>8</v>
      </c>
      <c r="P84" s="189">
        <v>8</v>
      </c>
      <c r="Q84" s="189">
        <v>8</v>
      </c>
      <c r="R84" s="189">
        <v>3</v>
      </c>
      <c r="S84" s="189">
        <v>6</v>
      </c>
      <c r="T84" s="189">
        <v>1</v>
      </c>
      <c r="U84" s="189">
        <v>6</v>
      </c>
      <c r="V84" s="189">
        <v>7</v>
      </c>
      <c r="W84" s="190" t="s">
        <v>73</v>
      </c>
      <c r="X84" s="190" t="s">
        <v>73</v>
      </c>
      <c r="Y84" s="190" t="s">
        <v>73</v>
      </c>
      <c r="Z84" s="190" t="s">
        <v>73</v>
      </c>
      <c r="AB84" s="187">
        <v>1.9890093028806539</v>
      </c>
      <c r="AC84" s="187">
        <v>1.9521038202684393</v>
      </c>
      <c r="AD84" s="191">
        <v>351934</v>
      </c>
    </row>
    <row r="85" spans="1:30" x14ac:dyDescent="0.35">
      <c r="A85" s="188" t="s">
        <v>78</v>
      </c>
      <c r="B85" s="188" t="s">
        <v>118</v>
      </c>
      <c r="C85" s="189">
        <v>6</v>
      </c>
      <c r="D85" s="189">
        <v>3</v>
      </c>
      <c r="E85" s="189">
        <v>2</v>
      </c>
      <c r="F85" s="189">
        <v>7</v>
      </c>
      <c r="G85" s="189">
        <v>3</v>
      </c>
      <c r="H85" s="189">
        <v>11</v>
      </c>
      <c r="I85" s="189">
        <v>3</v>
      </c>
      <c r="J85" s="189">
        <v>0</v>
      </c>
      <c r="K85" s="189">
        <v>2</v>
      </c>
      <c r="L85" s="189">
        <v>2</v>
      </c>
      <c r="M85" s="189">
        <v>5</v>
      </c>
      <c r="N85" s="189">
        <v>0</v>
      </c>
      <c r="O85" s="189">
        <v>2</v>
      </c>
      <c r="P85" s="189">
        <v>0</v>
      </c>
      <c r="Q85" s="189">
        <v>0</v>
      </c>
      <c r="R85" s="189">
        <v>0</v>
      </c>
      <c r="S85" s="189">
        <v>1</v>
      </c>
      <c r="T85" s="189">
        <v>3</v>
      </c>
      <c r="U85" s="189">
        <v>2</v>
      </c>
      <c r="V85" s="189">
        <v>0</v>
      </c>
      <c r="W85" s="190" t="s">
        <v>73</v>
      </c>
      <c r="X85" s="190" t="s">
        <v>73</v>
      </c>
      <c r="Y85" s="190" t="s">
        <v>73</v>
      </c>
      <c r="Z85" s="190" t="s">
        <v>73</v>
      </c>
      <c r="AB85" s="187">
        <v>0</v>
      </c>
      <c r="AC85" s="187">
        <v>0</v>
      </c>
      <c r="AD85" s="191">
        <v>280088</v>
      </c>
    </row>
    <row r="86" spans="1:30" x14ac:dyDescent="0.35">
      <c r="A86" s="188" t="s">
        <v>78</v>
      </c>
      <c r="B86" s="188" t="s">
        <v>119</v>
      </c>
      <c r="C86" s="189">
        <v>12</v>
      </c>
      <c r="D86" s="189">
        <v>18</v>
      </c>
      <c r="E86" s="189">
        <v>21</v>
      </c>
      <c r="F86" s="189">
        <v>21</v>
      </c>
      <c r="G86" s="189">
        <v>12</v>
      </c>
      <c r="H86" s="189">
        <v>20</v>
      </c>
      <c r="I86" s="189">
        <v>32</v>
      </c>
      <c r="J86" s="189">
        <v>22</v>
      </c>
      <c r="K86" s="189">
        <v>17</v>
      </c>
      <c r="L86" s="189">
        <v>29</v>
      </c>
      <c r="M86" s="189">
        <v>22</v>
      </c>
      <c r="N86" s="189">
        <v>10</v>
      </c>
      <c r="O86" s="189">
        <v>12</v>
      </c>
      <c r="P86" s="189">
        <v>12</v>
      </c>
      <c r="Q86" s="189">
        <v>11</v>
      </c>
      <c r="R86" s="189">
        <v>5</v>
      </c>
      <c r="S86" s="189">
        <v>2</v>
      </c>
      <c r="T86" s="189">
        <v>8</v>
      </c>
      <c r="U86" s="189">
        <v>4</v>
      </c>
      <c r="V86" s="189">
        <v>3</v>
      </c>
      <c r="W86" s="190" t="s">
        <v>73</v>
      </c>
      <c r="X86" s="190" t="s">
        <v>73</v>
      </c>
      <c r="Y86" s="190" t="s">
        <v>73</v>
      </c>
      <c r="Z86" s="190" t="s">
        <v>73</v>
      </c>
      <c r="AB86" s="187">
        <v>0.69680422356266702</v>
      </c>
      <c r="AC86" s="187">
        <v>0.68387522613688034</v>
      </c>
      <c r="AD86" s="191">
        <v>430537</v>
      </c>
    </row>
    <row r="87" spans="1:30" x14ac:dyDescent="0.35">
      <c r="A87" s="188" t="s">
        <v>78</v>
      </c>
      <c r="B87" s="188" t="s">
        <v>120</v>
      </c>
      <c r="C87" s="189">
        <v>96</v>
      </c>
      <c r="D87" s="189">
        <v>96</v>
      </c>
      <c r="E87" s="189">
        <v>70</v>
      </c>
      <c r="F87" s="189">
        <v>58</v>
      </c>
      <c r="G87" s="189">
        <v>64</v>
      </c>
      <c r="H87" s="189">
        <v>37</v>
      </c>
      <c r="I87" s="189">
        <v>40</v>
      </c>
      <c r="J87" s="189">
        <v>37</v>
      </c>
      <c r="K87" s="189">
        <v>17</v>
      </c>
      <c r="L87" s="189">
        <v>16</v>
      </c>
      <c r="M87" s="189">
        <v>7</v>
      </c>
      <c r="N87" s="189">
        <v>14</v>
      </c>
      <c r="O87" s="189">
        <v>17</v>
      </c>
      <c r="P87" s="189">
        <v>9</v>
      </c>
      <c r="Q87" s="189">
        <v>3</v>
      </c>
      <c r="R87" s="189">
        <v>4</v>
      </c>
      <c r="S87" s="189">
        <v>3</v>
      </c>
      <c r="T87" s="189">
        <v>6</v>
      </c>
      <c r="U87" s="189">
        <v>6</v>
      </c>
      <c r="V87" s="189">
        <v>6</v>
      </c>
      <c r="W87" s="190" t="s">
        <v>73</v>
      </c>
      <c r="X87" s="190" t="s">
        <v>73</v>
      </c>
      <c r="Y87" s="190" t="s">
        <v>73</v>
      </c>
      <c r="Z87" s="190" t="s">
        <v>73</v>
      </c>
      <c r="AB87" s="187">
        <v>1.6845036890630791</v>
      </c>
      <c r="AC87" s="187">
        <v>1.653248218554775</v>
      </c>
      <c r="AD87" s="191">
        <v>356188</v>
      </c>
    </row>
    <row r="88" spans="1:30" x14ac:dyDescent="0.35">
      <c r="A88" s="188" t="s">
        <v>78</v>
      </c>
      <c r="B88" s="188" t="s">
        <v>121</v>
      </c>
      <c r="C88" s="189">
        <v>27</v>
      </c>
      <c r="D88" s="189">
        <v>33</v>
      </c>
      <c r="E88" s="189">
        <v>17</v>
      </c>
      <c r="F88" s="189">
        <v>22</v>
      </c>
      <c r="G88" s="189">
        <v>11</v>
      </c>
      <c r="H88" s="189">
        <v>18</v>
      </c>
      <c r="I88" s="189">
        <v>10</v>
      </c>
      <c r="J88" s="189">
        <v>9</v>
      </c>
      <c r="K88" s="189">
        <v>6</v>
      </c>
      <c r="L88" s="189">
        <v>5</v>
      </c>
      <c r="M88" s="189">
        <v>5</v>
      </c>
      <c r="N88" s="189">
        <v>4</v>
      </c>
      <c r="O88" s="189">
        <v>2</v>
      </c>
      <c r="P88" s="189">
        <v>4</v>
      </c>
      <c r="Q88" s="189">
        <v>0</v>
      </c>
      <c r="R88" s="189">
        <v>0</v>
      </c>
      <c r="S88" s="189">
        <v>2</v>
      </c>
      <c r="T88" s="189">
        <v>0</v>
      </c>
      <c r="U88" s="189">
        <v>3</v>
      </c>
      <c r="V88" s="189">
        <v>1</v>
      </c>
      <c r="W88" s="190" t="s">
        <v>73</v>
      </c>
      <c r="X88" s="190" t="s">
        <v>73</v>
      </c>
      <c r="Y88" s="190" t="s">
        <v>73</v>
      </c>
      <c r="Z88" s="190" t="s">
        <v>73</v>
      </c>
      <c r="AB88" s="187">
        <v>0.36611395663014074</v>
      </c>
      <c r="AC88" s="187">
        <v>0.35932081984544395</v>
      </c>
      <c r="AD88" s="191">
        <v>273139</v>
      </c>
    </row>
    <row r="89" spans="1:30" x14ac:dyDescent="0.35">
      <c r="A89" s="188" t="s">
        <v>78</v>
      </c>
      <c r="B89" s="188" t="s">
        <v>122</v>
      </c>
      <c r="C89" s="189">
        <v>105</v>
      </c>
      <c r="D89" s="189">
        <v>85</v>
      </c>
      <c r="E89" s="189">
        <v>66</v>
      </c>
      <c r="F89" s="189">
        <v>66</v>
      </c>
      <c r="G89" s="189">
        <v>69</v>
      </c>
      <c r="H89" s="189">
        <v>67</v>
      </c>
      <c r="I89" s="189">
        <v>58</v>
      </c>
      <c r="J89" s="189">
        <v>37</v>
      </c>
      <c r="K89" s="189">
        <v>54</v>
      </c>
      <c r="L89" s="189">
        <v>26</v>
      </c>
      <c r="M89" s="189">
        <v>14</v>
      </c>
      <c r="N89" s="189">
        <v>12</v>
      </c>
      <c r="O89" s="189">
        <v>14</v>
      </c>
      <c r="P89" s="189">
        <v>14</v>
      </c>
      <c r="Q89" s="189">
        <v>15</v>
      </c>
      <c r="R89" s="189">
        <v>9</v>
      </c>
      <c r="S89" s="189">
        <v>9</v>
      </c>
      <c r="T89" s="189">
        <v>12</v>
      </c>
      <c r="U89" s="189">
        <v>13</v>
      </c>
      <c r="V89" s="189">
        <v>10</v>
      </c>
      <c r="W89" s="190" t="s">
        <v>73</v>
      </c>
      <c r="X89" s="190" t="s">
        <v>73</v>
      </c>
      <c r="Y89" s="190" t="s">
        <v>73</v>
      </c>
      <c r="Z89" s="190" t="s">
        <v>73</v>
      </c>
      <c r="AB89" s="187">
        <v>1.6039135490597058</v>
      </c>
      <c r="AC89" s="187">
        <v>1.5741534048961821</v>
      </c>
      <c r="AD89" s="191">
        <v>623475</v>
      </c>
    </row>
    <row r="90" spans="1:30" x14ac:dyDescent="0.35">
      <c r="A90" s="188" t="s">
        <v>78</v>
      </c>
      <c r="B90" s="188" t="s">
        <v>123</v>
      </c>
      <c r="C90" s="189">
        <v>65</v>
      </c>
      <c r="D90" s="189">
        <v>56</v>
      </c>
      <c r="E90" s="189">
        <v>46</v>
      </c>
      <c r="F90" s="189">
        <v>52</v>
      </c>
      <c r="G90" s="189">
        <v>43</v>
      </c>
      <c r="H90" s="189">
        <v>37</v>
      </c>
      <c r="I90" s="189">
        <v>20</v>
      </c>
      <c r="J90" s="189">
        <v>15</v>
      </c>
      <c r="K90" s="189">
        <v>17</v>
      </c>
      <c r="L90" s="189">
        <v>16</v>
      </c>
      <c r="M90" s="189">
        <v>6</v>
      </c>
      <c r="N90" s="189">
        <v>1</v>
      </c>
      <c r="O90" s="189">
        <v>6</v>
      </c>
      <c r="P90" s="189">
        <v>2</v>
      </c>
      <c r="Q90" s="189">
        <v>4</v>
      </c>
      <c r="R90" s="189">
        <v>5</v>
      </c>
      <c r="S90" s="189">
        <v>1</v>
      </c>
      <c r="T90" s="189">
        <v>2</v>
      </c>
      <c r="U90" s="189">
        <v>4</v>
      </c>
      <c r="V90" s="189">
        <v>2</v>
      </c>
      <c r="W90" s="190" t="s">
        <v>73</v>
      </c>
      <c r="X90" s="190" t="s">
        <v>73</v>
      </c>
      <c r="Y90" s="190" t="s">
        <v>73</v>
      </c>
      <c r="Z90" s="190" t="s">
        <v>73</v>
      </c>
      <c r="AB90" s="187">
        <v>0.63537245533331632</v>
      </c>
      <c r="AC90" s="187">
        <v>0.62358330629885816</v>
      </c>
      <c r="AD90" s="191">
        <v>314776</v>
      </c>
    </row>
    <row r="91" spans="1:30" x14ac:dyDescent="0.35">
      <c r="A91" s="188" t="s">
        <v>78</v>
      </c>
      <c r="B91" s="188" t="s">
        <v>124</v>
      </c>
      <c r="C91" s="189">
        <v>15</v>
      </c>
      <c r="D91" s="189">
        <v>20</v>
      </c>
      <c r="E91" s="189">
        <v>18</v>
      </c>
      <c r="F91" s="189">
        <v>15</v>
      </c>
      <c r="G91" s="189">
        <v>16</v>
      </c>
      <c r="H91" s="189">
        <v>15</v>
      </c>
      <c r="I91" s="189">
        <v>13</v>
      </c>
      <c r="J91" s="189">
        <v>8</v>
      </c>
      <c r="K91" s="189">
        <v>2</v>
      </c>
      <c r="L91" s="189">
        <v>3</v>
      </c>
      <c r="M91" s="189">
        <v>2</v>
      </c>
      <c r="N91" s="189">
        <v>1</v>
      </c>
      <c r="O91" s="189">
        <v>1</v>
      </c>
      <c r="P91" s="189">
        <v>3</v>
      </c>
      <c r="Q91" s="189">
        <v>2</v>
      </c>
      <c r="R91" s="189">
        <v>1</v>
      </c>
      <c r="S91" s="189">
        <v>1</v>
      </c>
      <c r="T91" s="189">
        <v>1</v>
      </c>
      <c r="U91" s="189">
        <v>1</v>
      </c>
      <c r="V91" s="189">
        <v>1</v>
      </c>
      <c r="W91" s="190" t="s">
        <v>73</v>
      </c>
      <c r="X91" s="190" t="s">
        <v>73</v>
      </c>
      <c r="Y91" s="190" t="s">
        <v>73</v>
      </c>
      <c r="Z91" s="190" t="s">
        <v>73</v>
      </c>
      <c r="AB91" s="187">
        <v>0.22864459484177796</v>
      </c>
      <c r="AC91" s="187">
        <v>0.224402161632899</v>
      </c>
      <c r="AD91" s="191">
        <v>437360</v>
      </c>
    </row>
    <row r="92" spans="1:30" x14ac:dyDescent="0.35">
      <c r="A92" s="188" t="s">
        <v>78</v>
      </c>
      <c r="B92" s="188" t="s">
        <v>125</v>
      </c>
      <c r="C92" s="189">
        <v>4</v>
      </c>
      <c r="D92" s="189">
        <v>5</v>
      </c>
      <c r="E92" s="189">
        <v>8</v>
      </c>
      <c r="F92" s="189">
        <v>5</v>
      </c>
      <c r="G92" s="189">
        <v>2</v>
      </c>
      <c r="H92" s="189">
        <v>4</v>
      </c>
      <c r="I92" s="189">
        <v>4</v>
      </c>
      <c r="J92" s="189">
        <v>3</v>
      </c>
      <c r="K92" s="189">
        <v>0</v>
      </c>
      <c r="L92" s="189">
        <v>0</v>
      </c>
      <c r="M92" s="189">
        <v>0</v>
      </c>
      <c r="N92" s="189">
        <v>1</v>
      </c>
      <c r="O92" s="189">
        <v>2</v>
      </c>
      <c r="P92" s="189">
        <v>2</v>
      </c>
      <c r="Q92" s="189">
        <v>0</v>
      </c>
      <c r="R92" s="189">
        <v>0</v>
      </c>
      <c r="S92" s="189">
        <v>1</v>
      </c>
      <c r="T92" s="189">
        <v>2</v>
      </c>
      <c r="U92" s="189">
        <v>0</v>
      </c>
      <c r="V92" s="189">
        <v>1</v>
      </c>
      <c r="W92" s="190" t="s">
        <v>73</v>
      </c>
      <c r="X92" s="190" t="s">
        <v>73</v>
      </c>
      <c r="Y92" s="190" t="s">
        <v>73</v>
      </c>
      <c r="Z92" s="190" t="s">
        <v>73</v>
      </c>
      <c r="AB92" s="187">
        <v>0.37324435187984517</v>
      </c>
      <c r="AC92" s="187">
        <v>0.36631891270846517</v>
      </c>
      <c r="AD92" s="191">
        <v>267921</v>
      </c>
    </row>
    <row r="93" spans="1:30" x14ac:dyDescent="0.35">
      <c r="A93" s="188" t="s">
        <v>78</v>
      </c>
      <c r="B93" s="188" t="s">
        <v>126</v>
      </c>
      <c r="C93" s="189">
        <v>18</v>
      </c>
      <c r="D93" s="189">
        <v>25</v>
      </c>
      <c r="E93" s="189">
        <v>24</v>
      </c>
      <c r="F93" s="189">
        <v>23</v>
      </c>
      <c r="G93" s="189">
        <v>18</v>
      </c>
      <c r="H93" s="189">
        <v>14</v>
      </c>
      <c r="I93" s="189">
        <v>17</v>
      </c>
      <c r="J93" s="189">
        <v>9</v>
      </c>
      <c r="K93" s="189">
        <v>11</v>
      </c>
      <c r="L93" s="189">
        <v>8</v>
      </c>
      <c r="M93" s="189">
        <v>4</v>
      </c>
      <c r="N93" s="189">
        <v>7</v>
      </c>
      <c r="O93" s="189">
        <v>10</v>
      </c>
      <c r="P93" s="189">
        <v>12</v>
      </c>
      <c r="Q93" s="189">
        <v>5</v>
      </c>
      <c r="R93" s="189">
        <v>4</v>
      </c>
      <c r="S93" s="189">
        <v>5</v>
      </c>
      <c r="T93" s="189">
        <v>4</v>
      </c>
      <c r="U93" s="189">
        <v>5</v>
      </c>
      <c r="V93" s="189">
        <v>4</v>
      </c>
      <c r="W93" s="190" t="s">
        <v>73</v>
      </c>
      <c r="X93" s="190" t="s">
        <v>73</v>
      </c>
      <c r="Y93" s="190" t="s">
        <v>73</v>
      </c>
      <c r="Z93" s="190" t="s">
        <v>73</v>
      </c>
      <c r="AB93" s="187">
        <v>1.2847112932546234</v>
      </c>
      <c r="AC93" s="187">
        <v>1.2608738530645465</v>
      </c>
      <c r="AD93" s="191">
        <v>311354</v>
      </c>
    </row>
    <row r="94" spans="1:30" x14ac:dyDescent="0.35">
      <c r="A94" s="188" t="s">
        <v>78</v>
      </c>
      <c r="B94" s="188" t="s">
        <v>127</v>
      </c>
      <c r="C94" s="189">
        <v>15</v>
      </c>
      <c r="D94" s="189">
        <v>12</v>
      </c>
      <c r="E94" s="189">
        <v>3</v>
      </c>
      <c r="F94" s="189">
        <v>33</v>
      </c>
      <c r="G94" s="189">
        <v>12</v>
      </c>
      <c r="H94" s="189">
        <v>7</v>
      </c>
      <c r="I94" s="189">
        <v>20</v>
      </c>
      <c r="J94" s="189">
        <v>16</v>
      </c>
      <c r="K94" s="189">
        <v>12</v>
      </c>
      <c r="L94" s="189">
        <v>9</v>
      </c>
      <c r="M94" s="189">
        <v>10</v>
      </c>
      <c r="N94" s="189">
        <v>4</v>
      </c>
      <c r="O94" s="189">
        <v>4</v>
      </c>
      <c r="P94" s="189">
        <v>7</v>
      </c>
      <c r="Q94" s="189">
        <v>2</v>
      </c>
      <c r="R94" s="189">
        <v>8</v>
      </c>
      <c r="S94" s="189">
        <v>4</v>
      </c>
      <c r="T94" s="189">
        <v>6</v>
      </c>
      <c r="U94" s="189">
        <v>5</v>
      </c>
      <c r="V94" s="189">
        <v>4</v>
      </c>
      <c r="W94" s="190" t="s">
        <v>73</v>
      </c>
      <c r="X94" s="190" t="s">
        <v>73</v>
      </c>
      <c r="Y94" s="190" t="s">
        <v>73</v>
      </c>
      <c r="Z94" s="190" t="s">
        <v>73</v>
      </c>
      <c r="AB94" s="187">
        <v>1.1724051011345951</v>
      </c>
      <c r="AC94" s="187">
        <v>1.1506514693080723</v>
      </c>
      <c r="AD94" s="191">
        <v>341179</v>
      </c>
    </row>
    <row r="95" spans="1:30" x14ac:dyDescent="0.35">
      <c r="A95" s="188" t="s">
        <v>78</v>
      </c>
      <c r="B95" s="188" t="s">
        <v>128</v>
      </c>
      <c r="C95" s="189">
        <v>68</v>
      </c>
      <c r="D95" s="189">
        <v>76</v>
      </c>
      <c r="E95" s="189">
        <v>80</v>
      </c>
      <c r="F95" s="189">
        <v>88</v>
      </c>
      <c r="G95" s="189">
        <v>68</v>
      </c>
      <c r="H95" s="189">
        <v>58</v>
      </c>
      <c r="I95" s="189">
        <v>58</v>
      </c>
      <c r="J95" s="189">
        <v>43</v>
      </c>
      <c r="K95" s="189">
        <v>42</v>
      </c>
      <c r="L95" s="189">
        <v>30</v>
      </c>
      <c r="M95" s="189">
        <v>20</v>
      </c>
      <c r="N95" s="189">
        <v>23</v>
      </c>
      <c r="O95" s="189">
        <v>21</v>
      </c>
      <c r="P95" s="189">
        <v>18</v>
      </c>
      <c r="Q95" s="189">
        <v>8</v>
      </c>
      <c r="R95" s="189">
        <v>12</v>
      </c>
      <c r="S95" s="189">
        <v>11</v>
      </c>
      <c r="T95" s="189">
        <v>11</v>
      </c>
      <c r="U95" s="189">
        <v>11</v>
      </c>
      <c r="V95" s="189">
        <v>13</v>
      </c>
      <c r="W95" s="190" t="s">
        <v>73</v>
      </c>
      <c r="X95" s="190" t="s">
        <v>73</v>
      </c>
      <c r="Y95" s="190" t="s">
        <v>73</v>
      </c>
      <c r="Z95" s="190" t="s">
        <v>73</v>
      </c>
      <c r="AB95" s="187">
        <v>2.524639510608341</v>
      </c>
      <c r="AC95" s="187">
        <v>2.4777955670300358</v>
      </c>
      <c r="AD95" s="191">
        <v>514925</v>
      </c>
    </row>
    <row r="96" spans="1:30" x14ac:dyDescent="0.35">
      <c r="A96" s="188" t="s">
        <v>78</v>
      </c>
      <c r="B96" s="188" t="s">
        <v>129</v>
      </c>
      <c r="C96" s="189">
        <v>16</v>
      </c>
      <c r="D96" s="189">
        <v>18</v>
      </c>
      <c r="E96" s="189">
        <v>9</v>
      </c>
      <c r="F96" s="189">
        <v>7</v>
      </c>
      <c r="G96" s="189">
        <v>6</v>
      </c>
      <c r="H96" s="189">
        <v>3</v>
      </c>
      <c r="I96" s="189">
        <v>6</v>
      </c>
      <c r="J96" s="189">
        <v>8</v>
      </c>
      <c r="K96" s="189">
        <v>4</v>
      </c>
      <c r="L96" s="189">
        <v>2</v>
      </c>
      <c r="M96" s="189">
        <v>0</v>
      </c>
      <c r="N96" s="189">
        <v>2</v>
      </c>
      <c r="O96" s="189">
        <v>4</v>
      </c>
      <c r="P96" s="189">
        <v>1</v>
      </c>
      <c r="Q96" s="189">
        <v>0</v>
      </c>
      <c r="R96" s="189">
        <v>0</v>
      </c>
      <c r="S96" s="189">
        <v>1</v>
      </c>
      <c r="T96" s="189">
        <v>1</v>
      </c>
      <c r="U96" s="189">
        <v>0</v>
      </c>
      <c r="V96" s="189">
        <v>1</v>
      </c>
      <c r="W96" s="190" t="s">
        <v>73</v>
      </c>
      <c r="X96" s="190" t="s">
        <v>73</v>
      </c>
      <c r="Y96" s="190" t="s">
        <v>73</v>
      </c>
      <c r="Z96" s="190" t="s">
        <v>73</v>
      </c>
      <c r="AB96" s="187">
        <v>0.47380116460326266</v>
      </c>
      <c r="AC96" s="187">
        <v>0.46500992334733282</v>
      </c>
      <c r="AD96" s="191">
        <v>211059</v>
      </c>
    </row>
    <row r="97" spans="1:36" x14ac:dyDescent="0.35">
      <c r="A97" s="188" t="s">
        <v>78</v>
      </c>
      <c r="B97" s="188" t="s">
        <v>130</v>
      </c>
      <c r="C97" s="189">
        <v>76</v>
      </c>
      <c r="D97" s="189">
        <v>53</v>
      </c>
      <c r="E97" s="189">
        <v>28</v>
      </c>
      <c r="F97" s="189">
        <v>60</v>
      </c>
      <c r="G97" s="189">
        <v>45</v>
      </c>
      <c r="H97" s="189">
        <v>26</v>
      </c>
      <c r="I97" s="189">
        <v>29</v>
      </c>
      <c r="J97" s="189">
        <v>30</v>
      </c>
      <c r="K97" s="189">
        <v>27</v>
      </c>
      <c r="L97" s="189">
        <v>27</v>
      </c>
      <c r="M97" s="189">
        <v>12</v>
      </c>
      <c r="N97" s="189">
        <v>13</v>
      </c>
      <c r="O97" s="189">
        <v>13</v>
      </c>
      <c r="P97" s="189">
        <v>19</v>
      </c>
      <c r="Q97" s="189">
        <v>13</v>
      </c>
      <c r="R97" s="189">
        <v>6</v>
      </c>
      <c r="S97" s="189">
        <v>9</v>
      </c>
      <c r="T97" s="189">
        <v>13</v>
      </c>
      <c r="U97" s="189">
        <v>5</v>
      </c>
      <c r="V97" s="189">
        <v>6</v>
      </c>
      <c r="W97" s="190" t="s">
        <v>73</v>
      </c>
      <c r="X97" s="190" t="s">
        <v>73</v>
      </c>
      <c r="Y97" s="190" t="s">
        <v>73</v>
      </c>
      <c r="Z97" s="190" t="s">
        <v>73</v>
      </c>
      <c r="AB97" s="187">
        <v>1.1949739396100003</v>
      </c>
      <c r="AC97" s="187">
        <v>1.1728015496234601</v>
      </c>
      <c r="AD97" s="192">
        <v>502103</v>
      </c>
    </row>
    <row r="98" spans="1:36" x14ac:dyDescent="0.35">
      <c r="A98" s="188" t="s">
        <v>78</v>
      </c>
      <c r="B98" s="188" t="s">
        <v>131</v>
      </c>
      <c r="C98" s="189">
        <v>9</v>
      </c>
      <c r="D98" s="189">
        <v>6</v>
      </c>
      <c r="E98" s="189">
        <v>5</v>
      </c>
      <c r="F98" s="189">
        <v>6</v>
      </c>
      <c r="G98" s="189">
        <v>7</v>
      </c>
      <c r="H98" s="189">
        <v>2</v>
      </c>
      <c r="I98" s="189">
        <v>3</v>
      </c>
      <c r="J98" s="189">
        <v>3</v>
      </c>
      <c r="K98" s="189">
        <v>1</v>
      </c>
      <c r="L98" s="189">
        <v>0</v>
      </c>
      <c r="M98" s="189">
        <v>0</v>
      </c>
      <c r="N98" s="189">
        <v>1</v>
      </c>
      <c r="O98" s="189">
        <v>1</v>
      </c>
      <c r="P98" s="189">
        <v>2</v>
      </c>
      <c r="Q98" s="189">
        <v>0</v>
      </c>
      <c r="R98" s="189">
        <v>1</v>
      </c>
      <c r="S98" s="189">
        <v>1</v>
      </c>
      <c r="T98" s="189">
        <v>1</v>
      </c>
      <c r="U98" s="189">
        <v>1</v>
      </c>
      <c r="V98" s="189">
        <v>1</v>
      </c>
      <c r="W98" s="190" t="s">
        <v>73</v>
      </c>
      <c r="X98" s="190" t="s">
        <v>73</v>
      </c>
      <c r="Y98" s="190" t="s">
        <v>73</v>
      </c>
      <c r="Z98" s="190" t="s">
        <v>73</v>
      </c>
      <c r="AB98" s="187">
        <v>0.42651562326728026</v>
      </c>
      <c r="AC98" s="187">
        <v>0.41860175132332739</v>
      </c>
      <c r="AD98" s="192">
        <v>234458</v>
      </c>
    </row>
    <row r="100" spans="1:36" x14ac:dyDescent="0.35">
      <c r="A100" t="s">
        <v>33</v>
      </c>
      <c r="D100" s="1"/>
      <c r="N100" s="1"/>
      <c r="W100"/>
      <c r="X100"/>
      <c r="Y100"/>
      <c r="Z100"/>
      <c r="AB100" s="9"/>
      <c r="AC100" s="9"/>
      <c r="AD100" s="9"/>
    </row>
    <row r="101" spans="1:36" x14ac:dyDescent="0.35">
      <c r="A101" s="236" t="s">
        <v>29</v>
      </c>
      <c r="B101" s="236"/>
      <c r="C101" s="236"/>
      <c r="D101" s="236"/>
      <c r="E101" s="236"/>
      <c r="F101" s="236"/>
      <c r="G101" s="236"/>
      <c r="H101" s="236"/>
      <c r="I101" s="236"/>
      <c r="J101" s="236"/>
      <c r="K101" s="236"/>
      <c r="L101" s="236"/>
      <c r="M101" s="236"/>
      <c r="N101" s="236"/>
      <c r="O101" s="236"/>
      <c r="P101" s="236"/>
      <c r="Q101" s="236"/>
      <c r="R101" s="236"/>
      <c r="S101" s="236"/>
      <c r="T101" s="236"/>
      <c r="U101" s="236"/>
      <c r="V101" s="236"/>
      <c r="W101" s="236"/>
      <c r="X101" s="236"/>
      <c r="Y101" s="236"/>
      <c r="Z101" s="236"/>
      <c r="AA101" s="236"/>
      <c r="AB101" s="236"/>
      <c r="AC101" s="236"/>
      <c r="AD101" s="236"/>
      <c r="AE101" s="236"/>
      <c r="AF101" s="236"/>
      <c r="AG101" s="236"/>
      <c r="AH101" s="236"/>
      <c r="AI101" s="236"/>
      <c r="AJ101" s="236"/>
    </row>
    <row r="102" spans="1:36" x14ac:dyDescent="0.35">
      <c r="A102" t="s">
        <v>133</v>
      </c>
      <c r="W102"/>
      <c r="X102"/>
      <c r="Y102"/>
      <c r="Z102"/>
      <c r="AB102" s="9"/>
      <c r="AC102" s="9"/>
      <c r="AD102" s="9"/>
    </row>
    <row r="103" spans="1:36" x14ac:dyDescent="0.35">
      <c r="A103" t="s">
        <v>134</v>
      </c>
      <c r="W103"/>
      <c r="X103"/>
      <c r="Y103"/>
      <c r="Z103"/>
      <c r="AB103" s="9"/>
      <c r="AC103" s="9"/>
      <c r="AD103" s="9"/>
    </row>
    <row r="104" spans="1:36" x14ac:dyDescent="0.35">
      <c r="W104"/>
      <c r="X104"/>
      <c r="Y104"/>
      <c r="Z104"/>
      <c r="AB104" s="9"/>
      <c r="AC104" s="9"/>
      <c r="AD104" s="9"/>
    </row>
    <row r="105" spans="1:36" x14ac:dyDescent="0.35">
      <c r="A105" t="s">
        <v>34</v>
      </c>
      <c r="D105" s="15"/>
      <c r="E105" s="15"/>
      <c r="N105" s="15"/>
      <c r="O105" s="15"/>
      <c r="W105"/>
      <c r="X105"/>
      <c r="Y105"/>
      <c r="Z105"/>
      <c r="AB105" s="9"/>
      <c r="AC105" s="9"/>
      <c r="AD105" s="9"/>
    </row>
    <row r="106" spans="1:36" x14ac:dyDescent="0.35">
      <c r="A106" s="16" t="s">
        <v>35</v>
      </c>
      <c r="B106" s="16"/>
      <c r="C106" s="16"/>
      <c r="D106" s="16"/>
      <c r="E106" s="16"/>
      <c r="F106" s="16"/>
      <c r="G106" s="16"/>
      <c r="N106" s="16"/>
      <c r="O106" s="16"/>
      <c r="P106" s="16"/>
      <c r="Q106" s="16"/>
      <c r="W106"/>
      <c r="X106"/>
      <c r="Y106"/>
      <c r="Z106"/>
      <c r="AB106" s="9"/>
      <c r="AC106" s="9"/>
      <c r="AD106" s="9"/>
    </row>
    <row r="107" spans="1:36" x14ac:dyDescent="0.35">
      <c r="A107" s="16"/>
      <c r="B107" s="16"/>
      <c r="C107" s="16"/>
      <c r="D107" s="16"/>
      <c r="E107" s="16"/>
      <c r="F107" s="16"/>
      <c r="G107" s="16"/>
      <c r="N107" s="16"/>
      <c r="O107" s="16"/>
      <c r="P107" s="16"/>
      <c r="Q107" s="16"/>
      <c r="W107"/>
      <c r="X107"/>
      <c r="Y107"/>
      <c r="Z107"/>
      <c r="AB107" s="9"/>
      <c r="AC107" s="9"/>
      <c r="AD107" s="9"/>
    </row>
    <row r="108" spans="1:36" x14ac:dyDescent="0.35">
      <c r="A108" t="s">
        <v>36</v>
      </c>
      <c r="I108" s="8"/>
      <c r="J108" s="8"/>
      <c r="K108" s="8"/>
      <c r="L108" s="8"/>
      <c r="M108" s="8"/>
      <c r="S108" s="8"/>
      <c r="T108" s="8"/>
      <c r="U108" s="8"/>
      <c r="V108" s="8"/>
      <c r="W108" s="8"/>
      <c r="X108" s="8"/>
      <c r="Y108" s="8"/>
      <c r="Z108" s="8"/>
      <c r="AA108" s="8"/>
      <c r="AB108" s="193"/>
      <c r="AC108" s="193"/>
      <c r="AD108" s="193"/>
      <c r="AE108" s="8"/>
      <c r="AF108" s="8"/>
      <c r="AG108" s="8"/>
      <c r="AH108" s="8"/>
      <c r="AI108" s="8"/>
      <c r="AJ108" s="8"/>
    </row>
    <row r="109" spans="1:36" x14ac:dyDescent="0.35">
      <c r="A109" s="52" t="s">
        <v>135</v>
      </c>
      <c r="B109" s="52"/>
      <c r="C109" s="52"/>
      <c r="I109" s="8"/>
      <c r="J109" s="8"/>
      <c r="K109" s="8"/>
      <c r="L109" s="8"/>
      <c r="M109" s="8"/>
      <c r="S109" s="8"/>
      <c r="T109" s="8"/>
      <c r="U109" s="8"/>
      <c r="V109" s="8"/>
      <c r="W109" s="8"/>
      <c r="X109" s="8"/>
      <c r="Y109" s="8"/>
      <c r="Z109" s="8"/>
      <c r="AA109" s="8"/>
      <c r="AB109" s="193"/>
      <c r="AC109" s="193"/>
      <c r="AD109" s="193"/>
      <c r="AE109" s="8"/>
      <c r="AF109" s="8"/>
      <c r="AG109" s="8"/>
      <c r="AH109" s="8"/>
      <c r="AI109" s="8"/>
      <c r="AJ109" s="8"/>
    </row>
    <row r="110" spans="1:36" x14ac:dyDescent="0.35">
      <c r="A110" s="117" t="s">
        <v>37</v>
      </c>
      <c r="B110" s="117"/>
      <c r="C110" s="117"/>
      <c r="I110" s="8"/>
      <c r="J110" s="8"/>
      <c r="K110" s="8"/>
      <c r="L110" s="8"/>
      <c r="M110" s="8"/>
      <c r="S110" s="8"/>
      <c r="T110" s="8"/>
      <c r="U110" s="8"/>
      <c r="V110" s="8"/>
      <c r="W110" s="8"/>
      <c r="X110" s="8"/>
      <c r="Y110" s="8"/>
      <c r="Z110" s="8"/>
      <c r="AA110" s="8"/>
      <c r="AB110" s="193"/>
      <c r="AC110" s="193"/>
      <c r="AD110" s="193"/>
      <c r="AE110" s="8"/>
      <c r="AF110" s="8"/>
      <c r="AG110" s="8"/>
      <c r="AH110" s="8"/>
      <c r="AI110" s="8"/>
      <c r="AJ110" s="8"/>
    </row>
  </sheetData>
  <mergeCells count="1">
    <mergeCell ref="A101:AJ101"/>
  </mergeCells>
  <conditionalFormatting sqref="AC6:AC98">
    <cfRule type="cellIs" dxfId="1" priority="1" operator="greaterThanOrEqual">
      <formula>2</formula>
    </cfRule>
  </conditionalFormatting>
  <hyperlinks>
    <hyperlink ref="A106" r:id="rId1" display="https://www.bocsar.nsw.gov.au/Pages/bocsar_crime_stats/bocsar_explanatorynotes.aspx" xr:uid="{E2B9B0DE-70C8-40CF-8877-E1F6F5DB44A6}"/>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5A88F-8583-4FFB-B7B5-E308DCD54B73}">
  <dimension ref="A1:AN111"/>
  <sheetViews>
    <sheetView zoomScaleNormal="100" workbookViewId="0">
      <selection activeCell="Z21" sqref="Z21"/>
    </sheetView>
  </sheetViews>
  <sheetFormatPr defaultRowHeight="14.5" x14ac:dyDescent="0.35"/>
  <cols>
    <col min="1" max="1" width="39.26953125" customWidth="1"/>
    <col min="2" max="2" width="43.6328125" customWidth="1"/>
    <col min="3" max="22" width="7.90625" style="237" customWidth="1"/>
    <col min="23" max="26" width="10.7265625" style="177" customWidth="1"/>
    <col min="27" max="27" width="10" customWidth="1"/>
    <col min="28" max="30" width="12.7265625" style="177" customWidth="1"/>
  </cols>
  <sheetData>
    <row r="1" spans="1:30" x14ac:dyDescent="0.35">
      <c r="A1" s="142" t="s">
        <v>90</v>
      </c>
    </row>
    <row r="3" spans="1:30" x14ac:dyDescent="0.35">
      <c r="A3" s="1" t="s">
        <v>136</v>
      </c>
    </row>
    <row r="5" spans="1:30" ht="101.5" customHeight="1" x14ac:dyDescent="0.35">
      <c r="A5" s="178" t="s">
        <v>21</v>
      </c>
      <c r="B5" s="178" t="s">
        <v>92</v>
      </c>
      <c r="C5" s="238" t="s">
        <v>52</v>
      </c>
      <c r="D5" s="238" t="s">
        <v>53</v>
      </c>
      <c r="E5" s="238" t="s">
        <v>54</v>
      </c>
      <c r="F5" s="238" t="s">
        <v>55</v>
      </c>
      <c r="G5" s="238" t="s">
        <v>56</v>
      </c>
      <c r="H5" s="238" t="s">
        <v>57</v>
      </c>
      <c r="I5" s="238" t="s">
        <v>58</v>
      </c>
      <c r="J5" s="238" t="s">
        <v>59</v>
      </c>
      <c r="K5" s="238" t="s">
        <v>60</v>
      </c>
      <c r="L5" s="238" t="s">
        <v>61</v>
      </c>
      <c r="M5" s="238" t="s">
        <v>62</v>
      </c>
      <c r="N5" s="238" t="s">
        <v>63</v>
      </c>
      <c r="O5" s="238" t="s">
        <v>64</v>
      </c>
      <c r="P5" s="238" t="s">
        <v>65</v>
      </c>
      <c r="Q5" s="238" t="s">
        <v>66</v>
      </c>
      <c r="R5" s="238" t="s">
        <v>67</v>
      </c>
      <c r="S5" s="238" t="s">
        <v>68</v>
      </c>
      <c r="T5" s="238" t="s">
        <v>69</v>
      </c>
      <c r="U5" s="238" t="s">
        <v>70</v>
      </c>
      <c r="V5" s="238" t="s">
        <v>71</v>
      </c>
      <c r="W5" s="179" t="s">
        <v>93</v>
      </c>
      <c r="X5" s="179" t="s">
        <v>94</v>
      </c>
      <c r="Y5" s="179" t="s">
        <v>95</v>
      </c>
      <c r="Z5" s="179" t="s">
        <v>96</v>
      </c>
      <c r="AB5" s="179" t="s">
        <v>97</v>
      </c>
      <c r="AC5" s="179" t="s">
        <v>98</v>
      </c>
      <c r="AD5" s="179" t="s">
        <v>99</v>
      </c>
    </row>
    <row r="6" spans="1:30" s="1" customFormat="1" x14ac:dyDescent="0.35">
      <c r="A6" s="180" t="s">
        <v>100</v>
      </c>
      <c r="B6" s="180" t="s">
        <v>101</v>
      </c>
      <c r="C6" s="194">
        <v>1335</v>
      </c>
      <c r="D6" s="194">
        <v>1305</v>
      </c>
      <c r="E6" s="194">
        <v>1227</v>
      </c>
      <c r="F6" s="194">
        <v>1126</v>
      </c>
      <c r="G6" s="194">
        <v>1025</v>
      </c>
      <c r="H6" s="194">
        <v>957</v>
      </c>
      <c r="I6" s="194">
        <v>861</v>
      </c>
      <c r="J6" s="194">
        <v>818</v>
      </c>
      <c r="K6" s="194">
        <v>747</v>
      </c>
      <c r="L6" s="194">
        <v>725</v>
      </c>
      <c r="M6" s="194">
        <v>697</v>
      </c>
      <c r="N6" s="194">
        <v>638</v>
      </c>
      <c r="O6" s="194">
        <v>632</v>
      </c>
      <c r="P6" s="194">
        <v>693</v>
      </c>
      <c r="Q6" s="194">
        <v>619</v>
      </c>
      <c r="R6" s="194">
        <v>598</v>
      </c>
      <c r="S6" s="194">
        <v>542</v>
      </c>
      <c r="T6" s="194">
        <v>539</v>
      </c>
      <c r="U6" s="194">
        <v>546</v>
      </c>
      <c r="V6" s="194">
        <v>473</v>
      </c>
      <c r="W6" s="183">
        <v>-0.13369963369963367</v>
      </c>
      <c r="X6" s="183">
        <v>-5.6938556848441402E-2</v>
      </c>
      <c r="Y6" s="183">
        <v>-4.216204936105139E-2</v>
      </c>
      <c r="Z6" s="183">
        <v>-5.3145709770630156E-2</v>
      </c>
      <c r="AB6" s="195">
        <v>5.6699093833404151</v>
      </c>
      <c r="AC6" s="195">
        <v>1</v>
      </c>
      <c r="AD6" s="196">
        <v>8342285</v>
      </c>
    </row>
    <row r="7" spans="1:30" s="1" customFormat="1" x14ac:dyDescent="0.35">
      <c r="A7" s="180" t="s">
        <v>100</v>
      </c>
      <c r="B7" s="180" t="s">
        <v>102</v>
      </c>
      <c r="C7" s="194">
        <v>485</v>
      </c>
      <c r="D7" s="194">
        <v>481</v>
      </c>
      <c r="E7" s="194">
        <v>441</v>
      </c>
      <c r="F7" s="194">
        <v>438</v>
      </c>
      <c r="G7" s="194">
        <v>389</v>
      </c>
      <c r="H7" s="194">
        <v>343</v>
      </c>
      <c r="I7" s="194">
        <v>344</v>
      </c>
      <c r="J7" s="194">
        <v>347</v>
      </c>
      <c r="K7" s="194">
        <v>293</v>
      </c>
      <c r="L7" s="194">
        <v>315</v>
      </c>
      <c r="M7" s="194">
        <v>289</v>
      </c>
      <c r="N7" s="194">
        <v>249</v>
      </c>
      <c r="O7" s="194">
        <v>269</v>
      </c>
      <c r="P7" s="194">
        <v>288</v>
      </c>
      <c r="Q7" s="194">
        <v>255</v>
      </c>
      <c r="R7" s="194">
        <v>272</v>
      </c>
      <c r="S7" s="194">
        <v>247</v>
      </c>
      <c r="T7" s="194">
        <v>252</v>
      </c>
      <c r="U7" s="194">
        <v>258</v>
      </c>
      <c r="V7" s="194">
        <v>235</v>
      </c>
      <c r="W7" s="182" t="s">
        <v>76</v>
      </c>
      <c r="X7" s="182" t="s">
        <v>76</v>
      </c>
      <c r="Y7" s="183">
        <v>-2.2720269994297992E-2</v>
      </c>
      <c r="Z7" s="183">
        <v>-3.7416934348167952E-2</v>
      </c>
      <c r="AB7" s="195">
        <v>8.12645735909501</v>
      </c>
      <c r="AC7" s="195">
        <v>1.4332605355162351</v>
      </c>
      <c r="AD7" s="196">
        <v>2891789</v>
      </c>
    </row>
    <row r="8" spans="1:30" s="1" customFormat="1" x14ac:dyDescent="0.35">
      <c r="A8" s="180" t="s">
        <v>100</v>
      </c>
      <c r="B8" s="180" t="s">
        <v>103</v>
      </c>
      <c r="C8" s="194">
        <v>839</v>
      </c>
      <c r="D8" s="194">
        <v>820</v>
      </c>
      <c r="E8" s="194">
        <v>773</v>
      </c>
      <c r="F8" s="194">
        <v>683</v>
      </c>
      <c r="G8" s="194">
        <v>628</v>
      </c>
      <c r="H8" s="194">
        <v>609</v>
      </c>
      <c r="I8" s="194">
        <v>510</v>
      </c>
      <c r="J8" s="194">
        <v>461</v>
      </c>
      <c r="K8" s="194">
        <v>440</v>
      </c>
      <c r="L8" s="194">
        <v>402</v>
      </c>
      <c r="M8" s="194">
        <v>388</v>
      </c>
      <c r="N8" s="194">
        <v>367</v>
      </c>
      <c r="O8" s="194">
        <v>337</v>
      </c>
      <c r="P8" s="194">
        <v>377</v>
      </c>
      <c r="Q8" s="194">
        <v>323</v>
      </c>
      <c r="R8" s="194">
        <v>312</v>
      </c>
      <c r="S8" s="194">
        <v>281</v>
      </c>
      <c r="T8" s="194">
        <v>270</v>
      </c>
      <c r="U8" s="194">
        <v>264</v>
      </c>
      <c r="V8" s="194">
        <v>217</v>
      </c>
      <c r="W8" s="183">
        <v>-0.17803030303030298</v>
      </c>
      <c r="X8" s="183">
        <v>-8.6778168999718908E-2</v>
      </c>
      <c r="Y8" s="183">
        <v>-6.2527217922044298E-2</v>
      </c>
      <c r="Z8" s="183">
        <v>-6.8700528551360329E-2</v>
      </c>
      <c r="AB8" s="195">
        <v>3.9812890423183509</v>
      </c>
      <c r="AC8" s="195">
        <v>0.70217860165743651</v>
      </c>
      <c r="AD8" s="196">
        <v>5450496</v>
      </c>
    </row>
    <row r="9" spans="1:30" x14ac:dyDescent="0.35">
      <c r="A9" s="188" t="s">
        <v>100</v>
      </c>
      <c r="B9" s="188" t="s">
        <v>104</v>
      </c>
      <c r="C9" s="197">
        <v>30</v>
      </c>
      <c r="D9" s="197">
        <v>34</v>
      </c>
      <c r="E9" s="197">
        <v>13</v>
      </c>
      <c r="F9" s="197">
        <v>29</v>
      </c>
      <c r="G9" s="197">
        <v>25</v>
      </c>
      <c r="H9" s="197">
        <v>22</v>
      </c>
      <c r="I9" s="197">
        <v>16</v>
      </c>
      <c r="J9" s="197">
        <v>25</v>
      </c>
      <c r="K9" s="197">
        <v>14</v>
      </c>
      <c r="L9" s="197">
        <v>17</v>
      </c>
      <c r="M9" s="197">
        <v>19</v>
      </c>
      <c r="N9" s="197">
        <v>17</v>
      </c>
      <c r="O9" s="197">
        <v>20</v>
      </c>
      <c r="P9" s="197">
        <v>13</v>
      </c>
      <c r="Q9" s="197">
        <v>17</v>
      </c>
      <c r="R9" s="197">
        <v>10</v>
      </c>
      <c r="S9" s="197">
        <v>5</v>
      </c>
      <c r="T9" s="197">
        <v>9</v>
      </c>
      <c r="U9" s="197">
        <v>12</v>
      </c>
      <c r="V9" s="197">
        <v>13</v>
      </c>
      <c r="W9" s="190" t="s">
        <v>73</v>
      </c>
      <c r="X9" s="190" t="s">
        <v>73</v>
      </c>
      <c r="Y9" s="190" t="s">
        <v>73</v>
      </c>
      <c r="Z9" s="190" t="s">
        <v>73</v>
      </c>
      <c r="AB9" s="198">
        <v>5.3477035726773483</v>
      </c>
      <c r="AC9" s="198">
        <v>0.94317267016474959</v>
      </c>
      <c r="AD9" s="199">
        <v>243095</v>
      </c>
    </row>
    <row r="10" spans="1:30" x14ac:dyDescent="0.35">
      <c r="A10" s="188" t="s">
        <v>100</v>
      </c>
      <c r="B10" s="188" t="s">
        <v>105</v>
      </c>
      <c r="C10" s="197">
        <v>23</v>
      </c>
      <c r="D10" s="197">
        <v>36</v>
      </c>
      <c r="E10" s="197">
        <v>40</v>
      </c>
      <c r="F10" s="197">
        <v>51</v>
      </c>
      <c r="G10" s="197">
        <v>36</v>
      </c>
      <c r="H10" s="197">
        <v>32</v>
      </c>
      <c r="I10" s="197">
        <v>25</v>
      </c>
      <c r="J10" s="197">
        <v>37</v>
      </c>
      <c r="K10" s="197">
        <v>44</v>
      </c>
      <c r="L10" s="197">
        <v>39</v>
      </c>
      <c r="M10" s="197">
        <v>19</v>
      </c>
      <c r="N10" s="197">
        <v>21</v>
      </c>
      <c r="O10" s="197">
        <v>32</v>
      </c>
      <c r="P10" s="197">
        <v>26</v>
      </c>
      <c r="Q10" s="197">
        <v>25</v>
      </c>
      <c r="R10" s="197">
        <v>13</v>
      </c>
      <c r="S10" s="197">
        <v>16</v>
      </c>
      <c r="T10" s="197">
        <v>19</v>
      </c>
      <c r="U10" s="197">
        <v>19</v>
      </c>
      <c r="V10" s="197">
        <v>28</v>
      </c>
      <c r="W10" s="190" t="s">
        <v>73</v>
      </c>
      <c r="X10" s="190" t="s">
        <v>73</v>
      </c>
      <c r="Y10" s="190" t="s">
        <v>73</v>
      </c>
      <c r="Z10" s="190" t="s">
        <v>73</v>
      </c>
      <c r="AB10" s="198">
        <v>13.032166178736158</v>
      </c>
      <c r="AC10" s="198">
        <v>2.2984787405999576</v>
      </c>
      <c r="AD10" s="199">
        <v>214853</v>
      </c>
    </row>
    <row r="11" spans="1:30" x14ac:dyDescent="0.35">
      <c r="A11" s="188" t="s">
        <v>100</v>
      </c>
      <c r="B11" s="188" t="s">
        <v>106</v>
      </c>
      <c r="C11" s="197">
        <v>15</v>
      </c>
      <c r="D11" s="197">
        <v>19</v>
      </c>
      <c r="E11" s="197">
        <v>18</v>
      </c>
      <c r="F11" s="197">
        <v>11</v>
      </c>
      <c r="G11" s="197">
        <v>19</v>
      </c>
      <c r="H11" s="197">
        <v>14</v>
      </c>
      <c r="I11" s="197">
        <v>16</v>
      </c>
      <c r="J11" s="197">
        <v>23</v>
      </c>
      <c r="K11" s="197">
        <v>11</v>
      </c>
      <c r="L11" s="197">
        <v>8</v>
      </c>
      <c r="M11" s="197">
        <v>9</v>
      </c>
      <c r="N11" s="197">
        <v>20</v>
      </c>
      <c r="O11" s="197">
        <v>4</v>
      </c>
      <c r="P11" s="197">
        <v>16</v>
      </c>
      <c r="Q11" s="197">
        <v>14</v>
      </c>
      <c r="R11" s="197">
        <v>16</v>
      </c>
      <c r="S11" s="197">
        <v>22</v>
      </c>
      <c r="T11" s="197">
        <v>12</v>
      </c>
      <c r="U11" s="197">
        <v>15</v>
      </c>
      <c r="V11" s="197">
        <v>14</v>
      </c>
      <c r="W11" s="190" t="s">
        <v>73</v>
      </c>
      <c r="X11" s="190" t="s">
        <v>73</v>
      </c>
      <c r="Y11" s="190" t="s">
        <v>73</v>
      </c>
      <c r="Z11" s="190" t="s">
        <v>73</v>
      </c>
      <c r="AB11" s="198">
        <v>9.393262347107882</v>
      </c>
      <c r="AC11" s="198">
        <v>1.6566865027345219</v>
      </c>
      <c r="AD11" s="199">
        <v>149043</v>
      </c>
    </row>
    <row r="12" spans="1:30" x14ac:dyDescent="0.35">
      <c r="A12" s="188" t="s">
        <v>100</v>
      </c>
      <c r="B12" s="188" t="s">
        <v>107</v>
      </c>
      <c r="C12" s="197">
        <v>52</v>
      </c>
      <c r="D12" s="197">
        <v>27</v>
      </c>
      <c r="E12" s="197">
        <v>37</v>
      </c>
      <c r="F12" s="197">
        <v>41</v>
      </c>
      <c r="G12" s="197">
        <v>31</v>
      </c>
      <c r="H12" s="197">
        <v>34</v>
      </c>
      <c r="I12" s="197">
        <v>38</v>
      </c>
      <c r="J12" s="197">
        <v>36</v>
      </c>
      <c r="K12" s="197">
        <v>28</v>
      </c>
      <c r="L12" s="197">
        <v>26</v>
      </c>
      <c r="M12" s="197">
        <v>26</v>
      </c>
      <c r="N12" s="197">
        <v>14</v>
      </c>
      <c r="O12" s="197">
        <v>23</v>
      </c>
      <c r="P12" s="197">
        <v>22</v>
      </c>
      <c r="Q12" s="197">
        <v>17</v>
      </c>
      <c r="R12" s="197">
        <v>17</v>
      </c>
      <c r="S12" s="197">
        <v>18</v>
      </c>
      <c r="T12" s="197">
        <v>23</v>
      </c>
      <c r="U12" s="197">
        <v>15</v>
      </c>
      <c r="V12" s="197">
        <v>14</v>
      </c>
      <c r="W12" s="190" t="s">
        <v>73</v>
      </c>
      <c r="X12" s="190" t="s">
        <v>73</v>
      </c>
      <c r="Y12" s="190" t="s">
        <v>73</v>
      </c>
      <c r="Z12" s="190" t="s">
        <v>73</v>
      </c>
      <c r="AB12" s="198">
        <v>11.874570607045014</v>
      </c>
      <c r="AC12" s="198">
        <v>2.0943140011964592</v>
      </c>
      <c r="AD12" s="199">
        <v>117899</v>
      </c>
    </row>
    <row r="13" spans="1:30" x14ac:dyDescent="0.35">
      <c r="A13" s="188" t="s">
        <v>100</v>
      </c>
      <c r="B13" s="188" t="s">
        <v>108</v>
      </c>
      <c r="C13" s="197">
        <v>31</v>
      </c>
      <c r="D13" s="197">
        <v>39</v>
      </c>
      <c r="E13" s="197">
        <v>32</v>
      </c>
      <c r="F13" s="197">
        <v>27</v>
      </c>
      <c r="G13" s="197">
        <v>37</v>
      </c>
      <c r="H13" s="197">
        <v>38</v>
      </c>
      <c r="I13" s="197">
        <v>15</v>
      </c>
      <c r="J13" s="197">
        <v>27</v>
      </c>
      <c r="K13" s="197">
        <v>32</v>
      </c>
      <c r="L13" s="197">
        <v>26</v>
      </c>
      <c r="M13" s="197">
        <v>25</v>
      </c>
      <c r="N13" s="197">
        <v>23</v>
      </c>
      <c r="O13" s="197">
        <v>22</v>
      </c>
      <c r="P13" s="197">
        <v>33</v>
      </c>
      <c r="Q13" s="197">
        <v>23</v>
      </c>
      <c r="R13" s="197">
        <v>11</v>
      </c>
      <c r="S13" s="197">
        <v>19</v>
      </c>
      <c r="T13" s="197">
        <v>28</v>
      </c>
      <c r="U13" s="197">
        <v>27</v>
      </c>
      <c r="V13" s="197">
        <v>20</v>
      </c>
      <c r="W13" s="200" t="s">
        <v>76</v>
      </c>
      <c r="X13" s="190" t="s">
        <v>73</v>
      </c>
      <c r="Y13" s="190" t="s">
        <v>73</v>
      </c>
      <c r="Z13" s="190" t="s">
        <v>73</v>
      </c>
      <c r="AB13" s="198">
        <v>6.5549055274240864</v>
      </c>
      <c r="AC13" s="198">
        <v>1.1560864705675908</v>
      </c>
      <c r="AD13" s="199">
        <v>305115</v>
      </c>
    </row>
    <row r="14" spans="1:30" x14ac:dyDescent="0.35">
      <c r="A14" s="188" t="s">
        <v>100</v>
      </c>
      <c r="B14" s="188" t="s">
        <v>109</v>
      </c>
      <c r="C14" s="197">
        <v>74</v>
      </c>
      <c r="D14" s="197">
        <v>73</v>
      </c>
      <c r="E14" s="197">
        <v>49</v>
      </c>
      <c r="F14" s="197">
        <v>39</v>
      </c>
      <c r="G14" s="197">
        <v>44</v>
      </c>
      <c r="H14" s="197">
        <v>25</v>
      </c>
      <c r="I14" s="197">
        <v>45</v>
      </c>
      <c r="J14" s="197">
        <v>26</v>
      </c>
      <c r="K14" s="197">
        <v>28</v>
      </c>
      <c r="L14" s="197">
        <v>28</v>
      </c>
      <c r="M14" s="197">
        <v>37</v>
      </c>
      <c r="N14" s="197">
        <v>37</v>
      </c>
      <c r="O14" s="197">
        <v>21</v>
      </c>
      <c r="P14" s="197">
        <v>22</v>
      </c>
      <c r="Q14" s="197">
        <v>19</v>
      </c>
      <c r="R14" s="197">
        <v>33</v>
      </c>
      <c r="S14" s="197">
        <v>20</v>
      </c>
      <c r="T14" s="197">
        <v>20</v>
      </c>
      <c r="U14" s="197">
        <v>28</v>
      </c>
      <c r="V14" s="197">
        <v>11</v>
      </c>
      <c r="W14" s="190" t="s">
        <v>73</v>
      </c>
      <c r="X14" s="190" t="s">
        <v>73</v>
      </c>
      <c r="Y14" s="190" t="s">
        <v>73</v>
      </c>
      <c r="Z14" s="190" t="s">
        <v>73</v>
      </c>
      <c r="AB14" s="198">
        <v>3.4181978639370807</v>
      </c>
      <c r="AC14" s="198">
        <v>0.60286640100114908</v>
      </c>
      <c r="AD14" s="199">
        <v>321807</v>
      </c>
    </row>
    <row r="15" spans="1:30" x14ac:dyDescent="0.35">
      <c r="A15" s="188" t="s">
        <v>100</v>
      </c>
      <c r="B15" s="188" t="s">
        <v>110</v>
      </c>
      <c r="C15" s="197">
        <v>41</v>
      </c>
      <c r="D15" s="197">
        <v>32</v>
      </c>
      <c r="E15" s="197">
        <v>24</v>
      </c>
      <c r="F15" s="197">
        <v>31</v>
      </c>
      <c r="G15" s="197">
        <v>23</v>
      </c>
      <c r="H15" s="197">
        <v>13</v>
      </c>
      <c r="I15" s="197">
        <v>22</v>
      </c>
      <c r="J15" s="197">
        <v>18</v>
      </c>
      <c r="K15" s="197">
        <v>20</v>
      </c>
      <c r="L15" s="197">
        <v>18</v>
      </c>
      <c r="M15" s="197">
        <v>26</v>
      </c>
      <c r="N15" s="197">
        <v>15</v>
      </c>
      <c r="O15" s="197">
        <v>25</v>
      </c>
      <c r="P15" s="197">
        <v>18</v>
      </c>
      <c r="Q15" s="197">
        <v>21</v>
      </c>
      <c r="R15" s="197">
        <v>30</v>
      </c>
      <c r="S15" s="197">
        <v>29</v>
      </c>
      <c r="T15" s="197">
        <v>27</v>
      </c>
      <c r="U15" s="197">
        <v>14</v>
      </c>
      <c r="V15" s="197">
        <v>13</v>
      </c>
      <c r="W15" s="190" t="s">
        <v>73</v>
      </c>
      <c r="X15" s="190" t="s">
        <v>73</v>
      </c>
      <c r="Y15" s="190" t="s">
        <v>73</v>
      </c>
      <c r="Z15" s="190" t="s">
        <v>73</v>
      </c>
      <c r="AB15" s="198">
        <v>5.5487263538892302</v>
      </c>
      <c r="AC15" s="198">
        <v>0.97862699008783982</v>
      </c>
      <c r="AD15" s="199">
        <v>234288</v>
      </c>
    </row>
    <row r="16" spans="1:30" x14ac:dyDescent="0.35">
      <c r="A16" s="188" t="s">
        <v>100</v>
      </c>
      <c r="B16" s="188" t="s">
        <v>111</v>
      </c>
      <c r="C16" s="197">
        <v>15</v>
      </c>
      <c r="D16" s="197">
        <v>22</v>
      </c>
      <c r="E16" s="197">
        <v>17</v>
      </c>
      <c r="F16" s="197">
        <v>17</v>
      </c>
      <c r="G16" s="197">
        <v>20</v>
      </c>
      <c r="H16" s="197">
        <v>11</v>
      </c>
      <c r="I16" s="197">
        <v>10</v>
      </c>
      <c r="J16" s="197">
        <v>14</v>
      </c>
      <c r="K16" s="197">
        <v>9</v>
      </c>
      <c r="L16" s="197">
        <v>13</v>
      </c>
      <c r="M16" s="197">
        <v>7</v>
      </c>
      <c r="N16" s="197">
        <v>8</v>
      </c>
      <c r="O16" s="197">
        <v>11</v>
      </c>
      <c r="P16" s="197">
        <v>9</v>
      </c>
      <c r="Q16" s="197">
        <v>9</v>
      </c>
      <c r="R16" s="197">
        <v>12</v>
      </c>
      <c r="S16" s="197">
        <v>11</v>
      </c>
      <c r="T16" s="197">
        <v>15</v>
      </c>
      <c r="U16" s="197">
        <v>4</v>
      </c>
      <c r="V16" s="197">
        <v>8</v>
      </c>
      <c r="W16" s="190" t="s">
        <v>73</v>
      </c>
      <c r="X16" s="190" t="s">
        <v>73</v>
      </c>
      <c r="Y16" s="190" t="s">
        <v>73</v>
      </c>
      <c r="Z16" s="190" t="s">
        <v>73</v>
      </c>
      <c r="AB16" s="198">
        <v>6.3484505812800069</v>
      </c>
      <c r="AC16" s="198">
        <v>1.1196740815529278</v>
      </c>
      <c r="AD16" s="199">
        <v>126015</v>
      </c>
    </row>
    <row r="17" spans="1:30" x14ac:dyDescent="0.35">
      <c r="A17" s="188" t="s">
        <v>100</v>
      </c>
      <c r="B17" s="188" t="s">
        <v>112</v>
      </c>
      <c r="C17" s="197">
        <v>46</v>
      </c>
      <c r="D17" s="197">
        <v>37</v>
      </c>
      <c r="E17" s="197">
        <v>47</v>
      </c>
      <c r="F17" s="197">
        <v>35</v>
      </c>
      <c r="G17" s="197">
        <v>28</v>
      </c>
      <c r="H17" s="197">
        <v>23</v>
      </c>
      <c r="I17" s="197">
        <v>40</v>
      </c>
      <c r="J17" s="197">
        <v>34</v>
      </c>
      <c r="K17" s="197">
        <v>14</v>
      </c>
      <c r="L17" s="197">
        <v>26</v>
      </c>
      <c r="M17" s="197">
        <v>23</v>
      </c>
      <c r="N17" s="197">
        <v>23</v>
      </c>
      <c r="O17" s="197">
        <v>24</v>
      </c>
      <c r="P17" s="197">
        <v>22</v>
      </c>
      <c r="Q17" s="197">
        <v>27</v>
      </c>
      <c r="R17" s="197">
        <v>28</v>
      </c>
      <c r="S17" s="197">
        <v>18</v>
      </c>
      <c r="T17" s="197">
        <v>27</v>
      </c>
      <c r="U17" s="197">
        <v>32</v>
      </c>
      <c r="V17" s="197">
        <v>33</v>
      </c>
      <c r="W17" s="200" t="s">
        <v>76</v>
      </c>
      <c r="X17" s="190" t="s">
        <v>73</v>
      </c>
      <c r="Y17" s="190" t="s">
        <v>73</v>
      </c>
      <c r="Z17" s="190" t="s">
        <v>73</v>
      </c>
      <c r="AB17" s="198">
        <v>17.42979226856669</v>
      </c>
      <c r="AC17" s="198">
        <v>3.0740865664942891</v>
      </c>
      <c r="AD17" s="199">
        <v>189331</v>
      </c>
    </row>
    <row r="18" spans="1:30" x14ac:dyDescent="0.35">
      <c r="A18" s="188" t="s">
        <v>100</v>
      </c>
      <c r="B18" s="188" t="s">
        <v>113</v>
      </c>
      <c r="C18" s="197">
        <v>57</v>
      </c>
      <c r="D18" s="197">
        <v>60</v>
      </c>
      <c r="E18" s="197">
        <v>78</v>
      </c>
      <c r="F18" s="197">
        <v>73</v>
      </c>
      <c r="G18" s="197">
        <v>45</v>
      </c>
      <c r="H18" s="197">
        <v>57</v>
      </c>
      <c r="I18" s="197">
        <v>51</v>
      </c>
      <c r="J18" s="197">
        <v>47</v>
      </c>
      <c r="K18" s="197">
        <v>42</v>
      </c>
      <c r="L18" s="197">
        <v>53</v>
      </c>
      <c r="M18" s="197">
        <v>47</v>
      </c>
      <c r="N18" s="197">
        <v>28</v>
      </c>
      <c r="O18" s="197">
        <v>34</v>
      </c>
      <c r="P18" s="197">
        <v>47</v>
      </c>
      <c r="Q18" s="197">
        <v>44</v>
      </c>
      <c r="R18" s="197">
        <v>53</v>
      </c>
      <c r="S18" s="197">
        <v>44</v>
      </c>
      <c r="T18" s="197">
        <v>30</v>
      </c>
      <c r="U18" s="197">
        <v>41</v>
      </c>
      <c r="V18" s="197">
        <v>39</v>
      </c>
      <c r="W18" s="200" t="s">
        <v>76</v>
      </c>
      <c r="X18" s="200" t="s">
        <v>76</v>
      </c>
      <c r="Y18" s="200" t="s">
        <v>76</v>
      </c>
      <c r="Z18" s="201">
        <v>-1.977499622761536E-2</v>
      </c>
      <c r="AB18" s="198">
        <v>9.7040996088501394</v>
      </c>
      <c r="AC18" s="198">
        <v>1.711508765442207</v>
      </c>
      <c r="AD18" s="199">
        <v>401892</v>
      </c>
    </row>
    <row r="19" spans="1:30" x14ac:dyDescent="0.35">
      <c r="A19" s="188" t="s">
        <v>100</v>
      </c>
      <c r="B19" s="188" t="s">
        <v>114</v>
      </c>
      <c r="C19" s="197">
        <v>36</v>
      </c>
      <c r="D19" s="197">
        <v>45</v>
      </c>
      <c r="E19" s="197">
        <v>31</v>
      </c>
      <c r="F19" s="197">
        <v>26</v>
      </c>
      <c r="G19" s="197">
        <v>28</v>
      </c>
      <c r="H19" s="197">
        <v>31</v>
      </c>
      <c r="I19" s="197">
        <v>19</v>
      </c>
      <c r="J19" s="197">
        <v>30</v>
      </c>
      <c r="K19" s="197">
        <v>23</v>
      </c>
      <c r="L19" s="197">
        <v>36</v>
      </c>
      <c r="M19" s="197">
        <v>22</v>
      </c>
      <c r="N19" s="197">
        <v>22</v>
      </c>
      <c r="O19" s="197">
        <v>24</v>
      </c>
      <c r="P19" s="197">
        <v>28</v>
      </c>
      <c r="Q19" s="197">
        <v>18</v>
      </c>
      <c r="R19" s="197">
        <v>25</v>
      </c>
      <c r="S19" s="197">
        <v>25</v>
      </c>
      <c r="T19" s="197">
        <v>14</v>
      </c>
      <c r="U19" s="197">
        <v>26</v>
      </c>
      <c r="V19" s="197">
        <v>23</v>
      </c>
      <c r="W19" s="200" t="s">
        <v>76</v>
      </c>
      <c r="X19" s="190" t="s">
        <v>73</v>
      </c>
      <c r="Y19" s="190" t="s">
        <v>73</v>
      </c>
      <c r="Z19" s="190" t="s">
        <v>73</v>
      </c>
      <c r="AB19" s="198">
        <v>8.8308018368067813</v>
      </c>
      <c r="AC19" s="198">
        <v>1.5574855327942001</v>
      </c>
      <c r="AD19" s="199">
        <v>260452</v>
      </c>
    </row>
    <row r="20" spans="1:30" x14ac:dyDescent="0.35">
      <c r="A20" s="188" t="s">
        <v>100</v>
      </c>
      <c r="B20" s="188" t="s">
        <v>115</v>
      </c>
      <c r="C20" s="197">
        <v>37</v>
      </c>
      <c r="D20" s="197">
        <v>29</v>
      </c>
      <c r="E20" s="197">
        <v>27</v>
      </c>
      <c r="F20" s="197">
        <v>36</v>
      </c>
      <c r="G20" s="197">
        <v>31</v>
      </c>
      <c r="H20" s="197">
        <v>26</v>
      </c>
      <c r="I20" s="197">
        <v>28</v>
      </c>
      <c r="J20" s="197">
        <v>19</v>
      </c>
      <c r="K20" s="197">
        <v>14</v>
      </c>
      <c r="L20" s="197">
        <v>11</v>
      </c>
      <c r="M20" s="197">
        <v>19</v>
      </c>
      <c r="N20" s="197">
        <v>13</v>
      </c>
      <c r="O20" s="197">
        <v>16</v>
      </c>
      <c r="P20" s="197">
        <v>17</v>
      </c>
      <c r="Q20" s="197">
        <v>17</v>
      </c>
      <c r="R20" s="197">
        <v>16</v>
      </c>
      <c r="S20" s="197">
        <v>12</v>
      </c>
      <c r="T20" s="197">
        <v>15</v>
      </c>
      <c r="U20" s="197">
        <v>14</v>
      </c>
      <c r="V20" s="197">
        <v>8</v>
      </c>
      <c r="W20" s="190" t="s">
        <v>73</v>
      </c>
      <c r="X20" s="190" t="s">
        <v>73</v>
      </c>
      <c r="Y20" s="190" t="s">
        <v>73</v>
      </c>
      <c r="Z20" s="190" t="s">
        <v>73</v>
      </c>
      <c r="AB20" s="198">
        <v>4.8417064594416299</v>
      </c>
      <c r="AC20" s="198">
        <v>0.85393013046518018</v>
      </c>
      <c r="AD20" s="199">
        <v>165231</v>
      </c>
    </row>
    <row r="21" spans="1:30" x14ac:dyDescent="0.35">
      <c r="A21" s="188" t="s">
        <v>100</v>
      </c>
      <c r="B21" s="188" t="s">
        <v>116</v>
      </c>
      <c r="C21" s="197">
        <v>28</v>
      </c>
      <c r="D21" s="197">
        <v>28</v>
      </c>
      <c r="E21" s="197">
        <v>28</v>
      </c>
      <c r="F21" s="197">
        <v>22</v>
      </c>
      <c r="G21" s="197">
        <v>22</v>
      </c>
      <c r="H21" s="197">
        <v>17</v>
      </c>
      <c r="I21" s="197">
        <v>19</v>
      </c>
      <c r="J21" s="197">
        <v>11</v>
      </c>
      <c r="K21" s="197">
        <v>14</v>
      </c>
      <c r="L21" s="197">
        <v>14</v>
      </c>
      <c r="M21" s="197">
        <v>10</v>
      </c>
      <c r="N21" s="197">
        <v>8</v>
      </c>
      <c r="O21" s="197">
        <v>13</v>
      </c>
      <c r="P21" s="197">
        <v>15</v>
      </c>
      <c r="Q21" s="197">
        <v>4</v>
      </c>
      <c r="R21" s="197">
        <v>8</v>
      </c>
      <c r="S21" s="197">
        <v>8</v>
      </c>
      <c r="T21" s="197">
        <v>13</v>
      </c>
      <c r="U21" s="197">
        <v>11</v>
      </c>
      <c r="V21" s="197">
        <v>11</v>
      </c>
      <c r="W21" s="190" t="s">
        <v>73</v>
      </c>
      <c r="X21" s="190" t="s">
        <v>73</v>
      </c>
      <c r="Y21" s="190" t="s">
        <v>73</v>
      </c>
      <c r="Z21" s="190" t="s">
        <v>73</v>
      </c>
      <c r="AB21" s="198">
        <v>6.7580851272977487</v>
      </c>
      <c r="AC21" s="198">
        <v>1.1919211878684801</v>
      </c>
      <c r="AD21" s="199">
        <v>162768</v>
      </c>
    </row>
    <row r="22" spans="1:30" x14ac:dyDescent="0.35">
      <c r="A22" s="188" t="s">
        <v>100</v>
      </c>
      <c r="B22" s="188" t="s">
        <v>117</v>
      </c>
      <c r="C22" s="197">
        <v>64</v>
      </c>
      <c r="D22" s="197">
        <v>52</v>
      </c>
      <c r="E22" s="197">
        <v>48</v>
      </c>
      <c r="F22" s="197">
        <v>40</v>
      </c>
      <c r="G22" s="197">
        <v>42</v>
      </c>
      <c r="H22" s="197">
        <v>42</v>
      </c>
      <c r="I22" s="197">
        <v>33</v>
      </c>
      <c r="J22" s="197">
        <v>42</v>
      </c>
      <c r="K22" s="197">
        <v>37</v>
      </c>
      <c r="L22" s="197">
        <v>36</v>
      </c>
      <c r="M22" s="197">
        <v>39</v>
      </c>
      <c r="N22" s="197">
        <v>29</v>
      </c>
      <c r="O22" s="197">
        <v>44</v>
      </c>
      <c r="P22" s="197">
        <v>33</v>
      </c>
      <c r="Q22" s="197">
        <v>26</v>
      </c>
      <c r="R22" s="197">
        <v>33</v>
      </c>
      <c r="S22" s="197">
        <v>27</v>
      </c>
      <c r="T22" s="197">
        <v>21</v>
      </c>
      <c r="U22" s="197">
        <v>20</v>
      </c>
      <c r="V22" s="197">
        <v>28</v>
      </c>
      <c r="W22" s="200" t="s">
        <v>76</v>
      </c>
      <c r="X22" s="200" t="s">
        <v>76</v>
      </c>
      <c r="Y22" s="201">
        <v>-3.6147938719710559E-2</v>
      </c>
      <c r="Z22" s="201">
        <v>-4.2576444381488554E-2</v>
      </c>
      <c r="AB22" s="198">
        <v>7.9560372115226157</v>
      </c>
      <c r="AC22" s="198">
        <v>1.4032035917362993</v>
      </c>
      <c r="AD22" s="199">
        <v>351934</v>
      </c>
    </row>
    <row r="23" spans="1:30" x14ac:dyDescent="0.35">
      <c r="A23" s="188" t="s">
        <v>100</v>
      </c>
      <c r="B23" s="188" t="s">
        <v>118</v>
      </c>
      <c r="C23" s="197">
        <v>15</v>
      </c>
      <c r="D23" s="197">
        <v>16</v>
      </c>
      <c r="E23" s="197">
        <v>13</v>
      </c>
      <c r="F23" s="197">
        <v>13</v>
      </c>
      <c r="G23" s="197">
        <v>11</v>
      </c>
      <c r="H23" s="197">
        <v>8</v>
      </c>
      <c r="I23" s="197">
        <v>4</v>
      </c>
      <c r="J23" s="197">
        <v>4</v>
      </c>
      <c r="K23" s="197">
        <v>7</v>
      </c>
      <c r="L23" s="197">
        <v>12</v>
      </c>
      <c r="M23" s="197">
        <v>11</v>
      </c>
      <c r="N23" s="197">
        <v>6</v>
      </c>
      <c r="O23" s="197">
        <v>2</v>
      </c>
      <c r="P23" s="197">
        <v>3</v>
      </c>
      <c r="Q23" s="197">
        <v>9</v>
      </c>
      <c r="R23" s="197">
        <v>9</v>
      </c>
      <c r="S23" s="197">
        <v>1</v>
      </c>
      <c r="T23" s="197">
        <v>4</v>
      </c>
      <c r="U23" s="197">
        <v>1</v>
      </c>
      <c r="V23" s="197">
        <v>1</v>
      </c>
      <c r="W23" s="190" t="s">
        <v>73</v>
      </c>
      <c r="X23" s="190" t="s">
        <v>73</v>
      </c>
      <c r="Y23" s="190" t="s">
        <v>73</v>
      </c>
      <c r="Z23" s="190" t="s">
        <v>73</v>
      </c>
      <c r="AB23" s="198">
        <v>0.35703064751078234</v>
      </c>
      <c r="AC23" s="198">
        <v>6.2969374530010294E-2</v>
      </c>
      <c r="AD23" s="199">
        <v>280088</v>
      </c>
    </row>
    <row r="24" spans="1:30" x14ac:dyDescent="0.35">
      <c r="A24" s="188" t="s">
        <v>100</v>
      </c>
      <c r="B24" s="188" t="s">
        <v>119</v>
      </c>
      <c r="C24" s="197">
        <v>75</v>
      </c>
      <c r="D24" s="197">
        <v>60</v>
      </c>
      <c r="E24" s="197">
        <v>68</v>
      </c>
      <c r="F24" s="197">
        <v>72</v>
      </c>
      <c r="G24" s="197">
        <v>74</v>
      </c>
      <c r="H24" s="197">
        <v>52</v>
      </c>
      <c r="I24" s="197">
        <v>42</v>
      </c>
      <c r="J24" s="197">
        <v>37</v>
      </c>
      <c r="K24" s="197">
        <v>44</v>
      </c>
      <c r="L24" s="197">
        <v>51</v>
      </c>
      <c r="M24" s="197">
        <v>40</v>
      </c>
      <c r="N24" s="197">
        <v>35</v>
      </c>
      <c r="O24" s="197">
        <v>32</v>
      </c>
      <c r="P24" s="197">
        <v>37</v>
      </c>
      <c r="Q24" s="197">
        <v>50</v>
      </c>
      <c r="R24" s="197">
        <v>42</v>
      </c>
      <c r="S24" s="197">
        <v>29</v>
      </c>
      <c r="T24" s="197">
        <v>31</v>
      </c>
      <c r="U24" s="197">
        <v>30</v>
      </c>
      <c r="V24" s="197">
        <v>28</v>
      </c>
      <c r="W24" s="200" t="s">
        <v>76</v>
      </c>
      <c r="X24" s="200" t="s">
        <v>76</v>
      </c>
      <c r="Y24" s="200" t="s">
        <v>76</v>
      </c>
      <c r="Z24" s="201">
        <v>-5.0535399573329975E-2</v>
      </c>
      <c r="AB24" s="198">
        <v>6.5035060865848928</v>
      </c>
      <c r="AC24" s="198">
        <v>1.1470211685734855</v>
      </c>
      <c r="AD24" s="199">
        <v>430537</v>
      </c>
    </row>
    <row r="25" spans="1:30" x14ac:dyDescent="0.35">
      <c r="A25" s="188" t="s">
        <v>100</v>
      </c>
      <c r="B25" s="188" t="s">
        <v>120</v>
      </c>
      <c r="C25" s="197">
        <v>145</v>
      </c>
      <c r="D25" s="197">
        <v>136</v>
      </c>
      <c r="E25" s="197">
        <v>134</v>
      </c>
      <c r="F25" s="197">
        <v>89</v>
      </c>
      <c r="G25" s="197">
        <v>82</v>
      </c>
      <c r="H25" s="197">
        <v>120</v>
      </c>
      <c r="I25" s="197">
        <v>102</v>
      </c>
      <c r="J25" s="197">
        <v>79</v>
      </c>
      <c r="K25" s="197">
        <v>81</v>
      </c>
      <c r="L25" s="197">
        <v>60</v>
      </c>
      <c r="M25" s="197">
        <v>48</v>
      </c>
      <c r="N25" s="197">
        <v>57</v>
      </c>
      <c r="O25" s="197">
        <v>54</v>
      </c>
      <c r="P25" s="197">
        <v>59</v>
      </c>
      <c r="Q25" s="197">
        <v>39</v>
      </c>
      <c r="R25" s="197">
        <v>24</v>
      </c>
      <c r="S25" s="197">
        <v>32</v>
      </c>
      <c r="T25" s="197">
        <v>36</v>
      </c>
      <c r="U25" s="197">
        <v>38</v>
      </c>
      <c r="V25" s="197">
        <v>26</v>
      </c>
      <c r="W25" s="200" t="s">
        <v>76</v>
      </c>
      <c r="X25" s="200" t="s">
        <v>76</v>
      </c>
      <c r="Y25" s="201">
        <v>-6.5854171094969605E-2</v>
      </c>
      <c r="Z25" s="201">
        <v>-8.6484184018416843E-2</v>
      </c>
      <c r="AB25" s="198">
        <v>7.2995159859400092</v>
      </c>
      <c r="AC25" s="198">
        <v>1.2874131652593563</v>
      </c>
      <c r="AD25" s="199">
        <v>356188</v>
      </c>
    </row>
    <row r="26" spans="1:30" x14ac:dyDescent="0.35">
      <c r="A26" s="188" t="s">
        <v>100</v>
      </c>
      <c r="B26" s="188" t="s">
        <v>121</v>
      </c>
      <c r="C26" s="197">
        <v>55</v>
      </c>
      <c r="D26" s="197">
        <v>40</v>
      </c>
      <c r="E26" s="197">
        <v>41</v>
      </c>
      <c r="F26" s="197">
        <v>35</v>
      </c>
      <c r="G26" s="197">
        <v>35</v>
      </c>
      <c r="H26" s="197">
        <v>29</v>
      </c>
      <c r="I26" s="197">
        <v>15</v>
      </c>
      <c r="J26" s="197">
        <v>21</v>
      </c>
      <c r="K26" s="197">
        <v>15</v>
      </c>
      <c r="L26" s="197">
        <v>19</v>
      </c>
      <c r="M26" s="197">
        <v>15</v>
      </c>
      <c r="N26" s="197">
        <v>18</v>
      </c>
      <c r="O26" s="197">
        <v>16</v>
      </c>
      <c r="P26" s="197">
        <v>16</v>
      </c>
      <c r="Q26" s="197">
        <v>11</v>
      </c>
      <c r="R26" s="197">
        <v>6</v>
      </c>
      <c r="S26" s="197">
        <v>9</v>
      </c>
      <c r="T26" s="197">
        <v>11</v>
      </c>
      <c r="U26" s="197">
        <v>6</v>
      </c>
      <c r="V26" s="197">
        <v>9</v>
      </c>
      <c r="W26" s="190" t="s">
        <v>73</v>
      </c>
      <c r="X26" s="190" t="s">
        <v>73</v>
      </c>
      <c r="Y26" s="190" t="s">
        <v>73</v>
      </c>
      <c r="Z26" s="190" t="s">
        <v>73</v>
      </c>
      <c r="AB26" s="198">
        <v>3.2950256096712667</v>
      </c>
      <c r="AC26" s="198">
        <v>0.5811425521813206</v>
      </c>
      <c r="AD26" s="199">
        <v>273139</v>
      </c>
    </row>
    <row r="27" spans="1:30" x14ac:dyDescent="0.35">
      <c r="A27" s="188" t="s">
        <v>100</v>
      </c>
      <c r="B27" s="188" t="s">
        <v>122</v>
      </c>
      <c r="C27" s="197">
        <v>83</v>
      </c>
      <c r="D27" s="197">
        <v>92</v>
      </c>
      <c r="E27" s="197">
        <v>72</v>
      </c>
      <c r="F27" s="197">
        <v>75</v>
      </c>
      <c r="G27" s="197">
        <v>60</v>
      </c>
      <c r="H27" s="197">
        <v>63</v>
      </c>
      <c r="I27" s="197">
        <v>58</v>
      </c>
      <c r="J27" s="197">
        <v>41</v>
      </c>
      <c r="K27" s="197">
        <v>52</v>
      </c>
      <c r="L27" s="197">
        <v>48</v>
      </c>
      <c r="M27" s="197">
        <v>38</v>
      </c>
      <c r="N27" s="197">
        <v>45</v>
      </c>
      <c r="O27" s="197">
        <v>33</v>
      </c>
      <c r="P27" s="197">
        <v>33</v>
      </c>
      <c r="Q27" s="197">
        <v>25</v>
      </c>
      <c r="R27" s="197">
        <v>34</v>
      </c>
      <c r="S27" s="197">
        <v>26</v>
      </c>
      <c r="T27" s="197">
        <v>27</v>
      </c>
      <c r="U27" s="197">
        <v>31</v>
      </c>
      <c r="V27" s="197">
        <v>28</v>
      </c>
      <c r="W27" s="200" t="s">
        <v>76</v>
      </c>
      <c r="X27" s="200" t="s">
        <v>76</v>
      </c>
      <c r="Y27" s="200" t="s">
        <v>76</v>
      </c>
      <c r="Z27" s="201">
        <v>-5.5586683666133951E-2</v>
      </c>
      <c r="AB27" s="198">
        <v>4.4909579373671757</v>
      </c>
      <c r="AC27" s="198">
        <v>0.79206873227334318</v>
      </c>
      <c r="AD27" s="199">
        <v>623475</v>
      </c>
    </row>
    <row r="28" spans="1:30" x14ac:dyDescent="0.35">
      <c r="A28" s="188" t="s">
        <v>100</v>
      </c>
      <c r="B28" s="188" t="s">
        <v>123</v>
      </c>
      <c r="C28" s="197">
        <v>34</v>
      </c>
      <c r="D28" s="197">
        <v>31</v>
      </c>
      <c r="E28" s="197">
        <v>27</v>
      </c>
      <c r="F28" s="197">
        <v>30</v>
      </c>
      <c r="G28" s="197">
        <v>26</v>
      </c>
      <c r="H28" s="197">
        <v>31</v>
      </c>
      <c r="I28" s="197">
        <v>21</v>
      </c>
      <c r="J28" s="197">
        <v>24</v>
      </c>
      <c r="K28" s="197">
        <v>16</v>
      </c>
      <c r="L28" s="197">
        <v>14</v>
      </c>
      <c r="M28" s="197">
        <v>10</v>
      </c>
      <c r="N28" s="197">
        <v>14</v>
      </c>
      <c r="O28" s="197">
        <v>14</v>
      </c>
      <c r="P28" s="197">
        <v>8</v>
      </c>
      <c r="Q28" s="197">
        <v>9</v>
      </c>
      <c r="R28" s="197">
        <v>11</v>
      </c>
      <c r="S28" s="197">
        <v>7</v>
      </c>
      <c r="T28" s="197">
        <v>12</v>
      </c>
      <c r="U28" s="197">
        <v>11</v>
      </c>
      <c r="V28" s="197">
        <v>12</v>
      </c>
      <c r="W28" s="190" t="s">
        <v>73</v>
      </c>
      <c r="X28" s="190" t="s">
        <v>73</v>
      </c>
      <c r="Y28" s="190" t="s">
        <v>73</v>
      </c>
      <c r="Z28" s="190" t="s">
        <v>73</v>
      </c>
      <c r="AB28" s="198">
        <v>3.8122347319998986</v>
      </c>
      <c r="AC28" s="198">
        <v>0.67236255013196145</v>
      </c>
      <c r="AD28" s="199">
        <v>314776</v>
      </c>
    </row>
    <row r="29" spans="1:30" x14ac:dyDescent="0.35">
      <c r="A29" s="188" t="s">
        <v>100</v>
      </c>
      <c r="B29" s="188" t="s">
        <v>124</v>
      </c>
      <c r="C29" s="197">
        <v>24</v>
      </c>
      <c r="D29" s="197">
        <v>28</v>
      </c>
      <c r="E29" s="197">
        <v>32</v>
      </c>
      <c r="F29" s="197">
        <v>19</v>
      </c>
      <c r="G29" s="197">
        <v>18</v>
      </c>
      <c r="H29" s="197">
        <v>27</v>
      </c>
      <c r="I29" s="197">
        <v>19</v>
      </c>
      <c r="J29" s="197">
        <v>14</v>
      </c>
      <c r="K29" s="197">
        <v>15</v>
      </c>
      <c r="L29" s="197">
        <v>18</v>
      </c>
      <c r="M29" s="197">
        <v>17</v>
      </c>
      <c r="N29" s="197">
        <v>16</v>
      </c>
      <c r="O29" s="197">
        <v>14</v>
      </c>
      <c r="P29" s="197">
        <v>16</v>
      </c>
      <c r="Q29" s="197">
        <v>9</v>
      </c>
      <c r="R29" s="197">
        <v>5</v>
      </c>
      <c r="S29" s="197">
        <v>10</v>
      </c>
      <c r="T29" s="197">
        <v>8</v>
      </c>
      <c r="U29" s="197">
        <v>9</v>
      </c>
      <c r="V29" s="197">
        <v>7</v>
      </c>
      <c r="W29" s="190" t="s">
        <v>73</v>
      </c>
      <c r="X29" s="190" t="s">
        <v>73</v>
      </c>
      <c r="Y29" s="190" t="s">
        <v>73</v>
      </c>
      <c r="Z29" s="190" t="s">
        <v>73</v>
      </c>
      <c r="AB29" s="198">
        <v>1.6005121638924455</v>
      </c>
      <c r="AC29" s="198">
        <v>0.28228178894624717</v>
      </c>
      <c r="AD29" s="199">
        <v>437360</v>
      </c>
    </row>
    <row r="30" spans="1:30" x14ac:dyDescent="0.35">
      <c r="A30" s="188" t="s">
        <v>100</v>
      </c>
      <c r="B30" s="188" t="s">
        <v>125</v>
      </c>
      <c r="C30" s="197">
        <v>29</v>
      </c>
      <c r="D30" s="197">
        <v>16</v>
      </c>
      <c r="E30" s="197">
        <v>20</v>
      </c>
      <c r="F30" s="197">
        <v>11</v>
      </c>
      <c r="G30" s="197">
        <v>12</v>
      </c>
      <c r="H30" s="197">
        <v>18</v>
      </c>
      <c r="I30" s="197">
        <v>10</v>
      </c>
      <c r="J30" s="197">
        <v>13</v>
      </c>
      <c r="K30" s="197">
        <v>10</v>
      </c>
      <c r="L30" s="197">
        <v>14</v>
      </c>
      <c r="M30" s="197">
        <v>8</v>
      </c>
      <c r="N30" s="197">
        <v>10</v>
      </c>
      <c r="O30" s="197">
        <v>7</v>
      </c>
      <c r="P30" s="197">
        <v>7</v>
      </c>
      <c r="Q30" s="197">
        <v>6</v>
      </c>
      <c r="R30" s="197">
        <v>9</v>
      </c>
      <c r="S30" s="197">
        <v>10</v>
      </c>
      <c r="T30" s="197">
        <v>5</v>
      </c>
      <c r="U30" s="197">
        <v>3</v>
      </c>
      <c r="V30" s="197">
        <v>3</v>
      </c>
      <c r="W30" s="190" t="s">
        <v>73</v>
      </c>
      <c r="X30" s="190" t="s">
        <v>73</v>
      </c>
      <c r="Y30" s="190" t="s">
        <v>73</v>
      </c>
      <c r="Z30" s="190" t="s">
        <v>73</v>
      </c>
      <c r="AB30" s="198">
        <v>1.1197330556395355</v>
      </c>
      <c r="AC30" s="198">
        <v>0.19748694025509225</v>
      </c>
      <c r="AD30" s="199">
        <v>267921</v>
      </c>
    </row>
    <row r="31" spans="1:30" x14ac:dyDescent="0.35">
      <c r="A31" s="188" t="s">
        <v>100</v>
      </c>
      <c r="B31" s="188" t="s">
        <v>126</v>
      </c>
      <c r="C31" s="197">
        <v>63</v>
      </c>
      <c r="D31" s="197">
        <v>44</v>
      </c>
      <c r="E31" s="197">
        <v>35</v>
      </c>
      <c r="F31" s="197">
        <v>36</v>
      </c>
      <c r="G31" s="197">
        <v>51</v>
      </c>
      <c r="H31" s="197">
        <v>30</v>
      </c>
      <c r="I31" s="197">
        <v>22</v>
      </c>
      <c r="J31" s="197">
        <v>27</v>
      </c>
      <c r="K31" s="197">
        <v>22</v>
      </c>
      <c r="L31" s="197">
        <v>11</v>
      </c>
      <c r="M31" s="197">
        <v>19</v>
      </c>
      <c r="N31" s="197">
        <v>16</v>
      </c>
      <c r="O31" s="197">
        <v>12</v>
      </c>
      <c r="P31" s="197">
        <v>17</v>
      </c>
      <c r="Q31" s="197">
        <v>8</v>
      </c>
      <c r="R31" s="197">
        <v>21</v>
      </c>
      <c r="S31" s="197">
        <v>15</v>
      </c>
      <c r="T31" s="197">
        <v>17</v>
      </c>
      <c r="U31" s="197">
        <v>19</v>
      </c>
      <c r="V31" s="197">
        <v>13</v>
      </c>
      <c r="W31" s="190" t="s">
        <v>73</v>
      </c>
      <c r="X31" s="190" t="s">
        <v>73</v>
      </c>
      <c r="Y31" s="190" t="s">
        <v>73</v>
      </c>
      <c r="Z31" s="190" t="s">
        <v>73</v>
      </c>
      <c r="AB31" s="198">
        <v>4.1753117030775257</v>
      </c>
      <c r="AC31" s="198">
        <v>0.73639831270418821</v>
      </c>
      <c r="AD31" s="199">
        <v>311354</v>
      </c>
    </row>
    <row r="32" spans="1:30" x14ac:dyDescent="0.35">
      <c r="A32" s="188" t="s">
        <v>100</v>
      </c>
      <c r="B32" s="188" t="s">
        <v>127</v>
      </c>
      <c r="C32" s="197">
        <v>57</v>
      </c>
      <c r="D32" s="197">
        <v>67</v>
      </c>
      <c r="E32" s="197">
        <v>61</v>
      </c>
      <c r="F32" s="197">
        <v>41</v>
      </c>
      <c r="G32" s="197">
        <v>42</v>
      </c>
      <c r="H32" s="197">
        <v>33</v>
      </c>
      <c r="I32" s="197">
        <v>41</v>
      </c>
      <c r="J32" s="197">
        <v>30</v>
      </c>
      <c r="K32" s="197">
        <v>28</v>
      </c>
      <c r="L32" s="197">
        <v>18</v>
      </c>
      <c r="M32" s="197">
        <v>39</v>
      </c>
      <c r="N32" s="197">
        <v>19</v>
      </c>
      <c r="O32" s="197">
        <v>22</v>
      </c>
      <c r="P32" s="197">
        <v>40</v>
      </c>
      <c r="Q32" s="197">
        <v>29</v>
      </c>
      <c r="R32" s="197">
        <v>22</v>
      </c>
      <c r="S32" s="197">
        <v>23</v>
      </c>
      <c r="T32" s="197">
        <v>22</v>
      </c>
      <c r="U32" s="197">
        <v>20</v>
      </c>
      <c r="V32" s="197">
        <v>14</v>
      </c>
      <c r="W32" s="190" t="s">
        <v>73</v>
      </c>
      <c r="X32" s="190" t="s">
        <v>73</v>
      </c>
      <c r="Y32" s="190" t="s">
        <v>73</v>
      </c>
      <c r="Z32" s="190" t="s">
        <v>73</v>
      </c>
      <c r="AB32" s="198">
        <v>4.1034178539710826</v>
      </c>
      <c r="AC32" s="198">
        <v>0.72371841885655719</v>
      </c>
      <c r="AD32" s="199">
        <v>341179</v>
      </c>
    </row>
    <row r="33" spans="1:30" x14ac:dyDescent="0.35">
      <c r="A33" s="188" t="s">
        <v>100</v>
      </c>
      <c r="B33" s="188" t="s">
        <v>128</v>
      </c>
      <c r="C33" s="197">
        <v>90</v>
      </c>
      <c r="D33" s="197">
        <v>98</v>
      </c>
      <c r="E33" s="197">
        <v>106</v>
      </c>
      <c r="F33" s="197">
        <v>116</v>
      </c>
      <c r="G33" s="197">
        <v>88</v>
      </c>
      <c r="H33" s="197">
        <v>76</v>
      </c>
      <c r="I33" s="197">
        <v>66</v>
      </c>
      <c r="J33" s="197">
        <v>56</v>
      </c>
      <c r="K33" s="197">
        <v>64</v>
      </c>
      <c r="L33" s="197">
        <v>55</v>
      </c>
      <c r="M33" s="197">
        <v>44</v>
      </c>
      <c r="N33" s="197">
        <v>50</v>
      </c>
      <c r="O33" s="197">
        <v>33</v>
      </c>
      <c r="P33" s="197">
        <v>52</v>
      </c>
      <c r="Q33" s="197">
        <v>53</v>
      </c>
      <c r="R33" s="197">
        <v>46</v>
      </c>
      <c r="S33" s="197">
        <v>38</v>
      </c>
      <c r="T33" s="197">
        <v>31</v>
      </c>
      <c r="U33" s="197">
        <v>37</v>
      </c>
      <c r="V33" s="197">
        <v>31</v>
      </c>
      <c r="W33" s="200" t="s">
        <v>76</v>
      </c>
      <c r="X33" s="200" t="s">
        <v>76</v>
      </c>
      <c r="Y33" s="201">
        <v>-3.8164057737243628E-2</v>
      </c>
      <c r="Z33" s="201">
        <v>-5.4551555169518595E-2</v>
      </c>
      <c r="AB33" s="198">
        <v>6.0202942176045058</v>
      </c>
      <c r="AC33" s="198">
        <v>1.0617972546957466</v>
      </c>
      <c r="AD33" s="199">
        <v>514925</v>
      </c>
    </row>
    <row r="34" spans="1:30" x14ac:dyDescent="0.35">
      <c r="A34" s="188" t="s">
        <v>100</v>
      </c>
      <c r="B34" s="188" t="s">
        <v>129</v>
      </c>
      <c r="C34" s="197">
        <v>10</v>
      </c>
      <c r="D34" s="197">
        <v>14</v>
      </c>
      <c r="E34" s="197">
        <v>13</v>
      </c>
      <c r="F34" s="197">
        <v>12</v>
      </c>
      <c r="G34" s="197">
        <v>13</v>
      </c>
      <c r="H34" s="197">
        <v>11</v>
      </c>
      <c r="I34" s="197">
        <v>4</v>
      </c>
      <c r="J34" s="197">
        <v>12</v>
      </c>
      <c r="K34" s="197">
        <v>7</v>
      </c>
      <c r="L34" s="197">
        <v>2</v>
      </c>
      <c r="M34" s="197">
        <v>10</v>
      </c>
      <c r="N34" s="197">
        <v>2</v>
      </c>
      <c r="O34" s="197">
        <v>7</v>
      </c>
      <c r="P34" s="197">
        <v>6</v>
      </c>
      <c r="Q34" s="197">
        <v>5</v>
      </c>
      <c r="R34" s="197">
        <v>4</v>
      </c>
      <c r="S34" s="197">
        <v>3</v>
      </c>
      <c r="T34" s="197">
        <v>6</v>
      </c>
      <c r="U34" s="197">
        <v>1</v>
      </c>
      <c r="V34" s="197">
        <v>2</v>
      </c>
      <c r="W34" s="190" t="s">
        <v>73</v>
      </c>
      <c r="X34" s="190" t="s">
        <v>73</v>
      </c>
      <c r="Y34" s="190" t="s">
        <v>73</v>
      </c>
      <c r="Z34" s="190" t="s">
        <v>73</v>
      </c>
      <c r="AB34" s="198">
        <v>0.94760232920652532</v>
      </c>
      <c r="AC34" s="198">
        <v>0.16712830226014078</v>
      </c>
      <c r="AD34" s="199">
        <v>211059</v>
      </c>
    </row>
    <row r="35" spans="1:30" x14ac:dyDescent="0.35">
      <c r="A35" s="188" t="s">
        <v>100</v>
      </c>
      <c r="B35" s="188" t="s">
        <v>130</v>
      </c>
      <c r="C35" s="197">
        <v>79</v>
      </c>
      <c r="D35" s="197">
        <v>96</v>
      </c>
      <c r="E35" s="197">
        <v>86</v>
      </c>
      <c r="F35" s="197">
        <v>72</v>
      </c>
      <c r="G35" s="197">
        <v>58</v>
      </c>
      <c r="H35" s="197">
        <v>60</v>
      </c>
      <c r="I35" s="197">
        <v>55</v>
      </c>
      <c r="J35" s="197">
        <v>53</v>
      </c>
      <c r="K35" s="197">
        <v>37</v>
      </c>
      <c r="L35" s="197">
        <v>39</v>
      </c>
      <c r="M35" s="197">
        <v>40</v>
      </c>
      <c r="N35" s="197">
        <v>42</v>
      </c>
      <c r="O35" s="197">
        <v>41</v>
      </c>
      <c r="P35" s="197">
        <v>41</v>
      </c>
      <c r="Q35" s="197">
        <v>36</v>
      </c>
      <c r="R35" s="197">
        <v>40</v>
      </c>
      <c r="S35" s="197">
        <v>45</v>
      </c>
      <c r="T35" s="197">
        <v>36</v>
      </c>
      <c r="U35" s="197">
        <v>33</v>
      </c>
      <c r="V35" s="197">
        <v>15</v>
      </c>
      <c r="W35" s="190" t="s">
        <v>73</v>
      </c>
      <c r="X35" s="190" t="s">
        <v>73</v>
      </c>
      <c r="Y35" s="190" t="s">
        <v>73</v>
      </c>
      <c r="Z35" s="190" t="s">
        <v>73</v>
      </c>
      <c r="AB35" s="198">
        <v>2.9874348490250009</v>
      </c>
      <c r="AC35" s="198">
        <v>0.52689287377375338</v>
      </c>
      <c r="AD35" s="202">
        <v>502103</v>
      </c>
    </row>
    <row r="36" spans="1:30" x14ac:dyDescent="0.35">
      <c r="A36" s="188" t="s">
        <v>100</v>
      </c>
      <c r="B36" s="188" t="s">
        <v>131</v>
      </c>
      <c r="C36" s="197">
        <v>16</v>
      </c>
      <c r="D36" s="197">
        <v>30</v>
      </c>
      <c r="E36" s="197">
        <v>17</v>
      </c>
      <c r="F36" s="197">
        <v>22</v>
      </c>
      <c r="G36" s="197">
        <v>16</v>
      </c>
      <c r="H36" s="197">
        <v>9</v>
      </c>
      <c r="I36" s="197">
        <v>18</v>
      </c>
      <c r="J36" s="197">
        <v>8</v>
      </c>
      <c r="K36" s="197">
        <v>5</v>
      </c>
      <c r="L36" s="197">
        <v>5</v>
      </c>
      <c r="M36" s="197">
        <v>10</v>
      </c>
      <c r="N36" s="197">
        <v>8</v>
      </c>
      <c r="O36" s="197">
        <v>6</v>
      </c>
      <c r="P36" s="197">
        <v>9</v>
      </c>
      <c r="Q36" s="197">
        <v>8</v>
      </c>
      <c r="R36" s="197">
        <v>6</v>
      </c>
      <c r="S36" s="197">
        <v>6</v>
      </c>
      <c r="T36" s="197">
        <v>3</v>
      </c>
      <c r="U36" s="197">
        <v>5</v>
      </c>
      <c r="V36" s="197">
        <v>0</v>
      </c>
      <c r="W36" s="190" t="s">
        <v>73</v>
      </c>
      <c r="X36" s="190" t="s">
        <v>73</v>
      </c>
      <c r="Y36" s="190" t="s">
        <v>73</v>
      </c>
      <c r="Z36" s="190" t="s">
        <v>73</v>
      </c>
      <c r="AB36" s="198">
        <v>0</v>
      </c>
      <c r="AC36" s="198">
        <v>0</v>
      </c>
      <c r="AD36" s="202">
        <v>234458</v>
      </c>
    </row>
    <row r="37" spans="1:30" s="1" customFormat="1" x14ac:dyDescent="0.35">
      <c r="A37" s="180" t="s">
        <v>132</v>
      </c>
      <c r="B37" s="180" t="s">
        <v>101</v>
      </c>
      <c r="C37" s="194">
        <v>1135</v>
      </c>
      <c r="D37" s="194">
        <v>1137</v>
      </c>
      <c r="E37" s="194">
        <v>1063</v>
      </c>
      <c r="F37" s="194">
        <v>985</v>
      </c>
      <c r="G37" s="194">
        <v>981</v>
      </c>
      <c r="H37" s="194">
        <v>952</v>
      </c>
      <c r="I37" s="194">
        <v>901</v>
      </c>
      <c r="J37" s="194">
        <v>1022</v>
      </c>
      <c r="K37" s="194">
        <v>883</v>
      </c>
      <c r="L37" s="194">
        <v>904</v>
      </c>
      <c r="M37" s="194">
        <v>704</v>
      </c>
      <c r="N37" s="194">
        <v>664</v>
      </c>
      <c r="O37" s="194">
        <v>635</v>
      </c>
      <c r="P37" s="194">
        <v>666</v>
      </c>
      <c r="Q37" s="194">
        <v>595</v>
      </c>
      <c r="R37" s="194">
        <v>534</v>
      </c>
      <c r="S37" s="194">
        <v>487</v>
      </c>
      <c r="T37" s="194">
        <v>479</v>
      </c>
      <c r="U37" s="194">
        <v>419</v>
      </c>
      <c r="V37" s="194">
        <v>395</v>
      </c>
      <c r="W37" s="182" t="s">
        <v>76</v>
      </c>
      <c r="X37" s="183">
        <v>-7.2606687911703327E-2</v>
      </c>
      <c r="Y37" s="183">
        <v>-6.2192230848856278E-2</v>
      </c>
      <c r="Z37" s="183">
        <v>-5.4037872916448459E-2</v>
      </c>
      <c r="AB37" s="195">
        <v>4.7349137556436869</v>
      </c>
      <c r="AC37" s="195">
        <v>1</v>
      </c>
      <c r="AD37" s="196">
        <v>8342285</v>
      </c>
    </row>
    <row r="38" spans="1:30" s="1" customFormat="1" x14ac:dyDescent="0.35">
      <c r="A38" s="180" t="s">
        <v>132</v>
      </c>
      <c r="B38" s="180" t="s">
        <v>102</v>
      </c>
      <c r="C38" s="194">
        <v>463</v>
      </c>
      <c r="D38" s="194">
        <v>523</v>
      </c>
      <c r="E38" s="194">
        <v>451</v>
      </c>
      <c r="F38" s="194">
        <v>433</v>
      </c>
      <c r="G38" s="194">
        <v>402</v>
      </c>
      <c r="H38" s="194">
        <v>418</v>
      </c>
      <c r="I38" s="194">
        <v>424</v>
      </c>
      <c r="J38" s="194">
        <v>481</v>
      </c>
      <c r="K38" s="194">
        <v>393</v>
      </c>
      <c r="L38" s="194">
        <v>416</v>
      </c>
      <c r="M38" s="194">
        <v>349</v>
      </c>
      <c r="N38" s="194">
        <v>333</v>
      </c>
      <c r="O38" s="194">
        <v>304</v>
      </c>
      <c r="P38" s="194">
        <v>350</v>
      </c>
      <c r="Q38" s="194">
        <v>297</v>
      </c>
      <c r="R38" s="194">
        <v>276</v>
      </c>
      <c r="S38" s="194">
        <v>268</v>
      </c>
      <c r="T38" s="194">
        <v>275</v>
      </c>
      <c r="U38" s="194">
        <v>241</v>
      </c>
      <c r="V38" s="194">
        <v>209</v>
      </c>
      <c r="W38" s="182" t="s">
        <v>76</v>
      </c>
      <c r="X38" s="183">
        <v>-6.7155401814559479E-2</v>
      </c>
      <c r="Y38" s="183">
        <v>-5.5378397439128091E-2</v>
      </c>
      <c r="Z38" s="183">
        <v>-4.0998633385976424E-2</v>
      </c>
      <c r="AB38" s="195">
        <v>7.2273599491525831</v>
      </c>
      <c r="AC38" s="195">
        <v>1.5263973795801611</v>
      </c>
      <c r="AD38" s="196">
        <v>2891789</v>
      </c>
    </row>
    <row r="39" spans="1:30" s="1" customFormat="1" x14ac:dyDescent="0.35">
      <c r="A39" s="180" t="s">
        <v>132</v>
      </c>
      <c r="B39" s="180" t="s">
        <v>103</v>
      </c>
      <c r="C39" s="194">
        <v>672</v>
      </c>
      <c r="D39" s="194">
        <v>614</v>
      </c>
      <c r="E39" s="194">
        <v>612</v>
      </c>
      <c r="F39" s="194">
        <v>552</v>
      </c>
      <c r="G39" s="194">
        <v>579</v>
      </c>
      <c r="H39" s="194">
        <v>534</v>
      </c>
      <c r="I39" s="194">
        <v>477</v>
      </c>
      <c r="J39" s="194">
        <v>541</v>
      </c>
      <c r="K39" s="194">
        <v>490</v>
      </c>
      <c r="L39" s="194">
        <v>488</v>
      </c>
      <c r="M39" s="194">
        <v>355</v>
      </c>
      <c r="N39" s="194">
        <v>331</v>
      </c>
      <c r="O39" s="194">
        <v>331</v>
      </c>
      <c r="P39" s="194">
        <v>316</v>
      </c>
      <c r="Q39" s="194">
        <v>298</v>
      </c>
      <c r="R39" s="194">
        <v>258</v>
      </c>
      <c r="S39" s="194">
        <v>219</v>
      </c>
      <c r="T39" s="194">
        <v>204</v>
      </c>
      <c r="U39" s="194">
        <v>178</v>
      </c>
      <c r="V39" s="194">
        <v>186</v>
      </c>
      <c r="W39" s="182" t="s">
        <v>76</v>
      </c>
      <c r="X39" s="183">
        <v>-7.8546742758807131E-2</v>
      </c>
      <c r="Y39" s="183">
        <v>-6.9300674824262054E-2</v>
      </c>
      <c r="Z39" s="183">
        <v>-6.5371240499327743E-2</v>
      </c>
      <c r="AB39" s="195">
        <v>3.4125334648443006</v>
      </c>
      <c r="AC39" s="195">
        <v>0.72071713255110481</v>
      </c>
      <c r="AD39" s="196">
        <v>5450496</v>
      </c>
    </row>
    <row r="40" spans="1:30" x14ac:dyDescent="0.35">
      <c r="A40" s="188" t="s">
        <v>132</v>
      </c>
      <c r="B40" s="188" t="s">
        <v>104</v>
      </c>
      <c r="C40" s="197">
        <v>17</v>
      </c>
      <c r="D40" s="197">
        <v>30</v>
      </c>
      <c r="E40" s="197">
        <v>30</v>
      </c>
      <c r="F40" s="197">
        <v>27</v>
      </c>
      <c r="G40" s="197">
        <v>21</v>
      </c>
      <c r="H40" s="197">
        <v>27</v>
      </c>
      <c r="I40" s="197">
        <v>29</v>
      </c>
      <c r="J40" s="197">
        <v>35</v>
      </c>
      <c r="K40" s="197">
        <v>21</v>
      </c>
      <c r="L40" s="197">
        <v>18</v>
      </c>
      <c r="M40" s="197">
        <v>18</v>
      </c>
      <c r="N40" s="197">
        <v>20</v>
      </c>
      <c r="O40" s="197">
        <v>18</v>
      </c>
      <c r="P40" s="197">
        <v>13</v>
      </c>
      <c r="Q40" s="197">
        <v>20</v>
      </c>
      <c r="R40" s="197">
        <v>11</v>
      </c>
      <c r="S40" s="197">
        <v>21</v>
      </c>
      <c r="T40" s="197">
        <v>14</v>
      </c>
      <c r="U40" s="197">
        <v>11</v>
      </c>
      <c r="V40" s="197">
        <v>6</v>
      </c>
      <c r="W40" s="190" t="s">
        <v>73</v>
      </c>
      <c r="X40" s="190" t="s">
        <v>73</v>
      </c>
      <c r="Y40" s="190" t="s">
        <v>73</v>
      </c>
      <c r="Z40" s="190" t="s">
        <v>73</v>
      </c>
      <c r="AB40" s="198">
        <v>2.4681708796972379</v>
      </c>
      <c r="AC40" s="198">
        <v>0.52127050397810315</v>
      </c>
      <c r="AD40" s="199">
        <v>243095</v>
      </c>
    </row>
    <row r="41" spans="1:30" x14ac:dyDescent="0.35">
      <c r="A41" s="188" t="s">
        <v>132</v>
      </c>
      <c r="B41" s="188" t="s">
        <v>105</v>
      </c>
      <c r="C41" s="197">
        <v>40</v>
      </c>
      <c r="D41" s="197">
        <v>54</v>
      </c>
      <c r="E41" s="197">
        <v>42</v>
      </c>
      <c r="F41" s="197">
        <v>39</v>
      </c>
      <c r="G41" s="197">
        <v>26</v>
      </c>
      <c r="H41" s="197">
        <v>39</v>
      </c>
      <c r="I41" s="197">
        <v>46</v>
      </c>
      <c r="J41" s="197">
        <v>44</v>
      </c>
      <c r="K41" s="197">
        <v>46</v>
      </c>
      <c r="L41" s="197">
        <v>48</v>
      </c>
      <c r="M41" s="197">
        <v>26</v>
      </c>
      <c r="N41" s="197">
        <v>34</v>
      </c>
      <c r="O41" s="197">
        <v>28</v>
      </c>
      <c r="P41" s="197">
        <v>30</v>
      </c>
      <c r="Q41" s="197">
        <v>21</v>
      </c>
      <c r="R41" s="197">
        <v>20</v>
      </c>
      <c r="S41" s="197">
        <v>19</v>
      </c>
      <c r="T41" s="197">
        <v>30</v>
      </c>
      <c r="U41" s="197">
        <v>20</v>
      </c>
      <c r="V41" s="197">
        <v>19</v>
      </c>
      <c r="W41" s="190" t="s">
        <v>73</v>
      </c>
      <c r="X41" s="190" t="s">
        <v>73</v>
      </c>
      <c r="Y41" s="190" t="s">
        <v>73</v>
      </c>
      <c r="Z41" s="190" t="s">
        <v>73</v>
      </c>
      <c r="AB41" s="198">
        <v>8.84325562128525</v>
      </c>
      <c r="AC41" s="198">
        <v>1.8676698410281931</v>
      </c>
      <c r="AD41" s="199">
        <v>214853</v>
      </c>
    </row>
    <row r="42" spans="1:30" x14ac:dyDescent="0.35">
      <c r="A42" s="188" t="s">
        <v>132</v>
      </c>
      <c r="B42" s="188" t="s">
        <v>106</v>
      </c>
      <c r="C42" s="197">
        <v>9</v>
      </c>
      <c r="D42" s="197">
        <v>15</v>
      </c>
      <c r="E42" s="197">
        <v>10</v>
      </c>
      <c r="F42" s="197">
        <v>14</v>
      </c>
      <c r="G42" s="197">
        <v>16</v>
      </c>
      <c r="H42" s="197">
        <v>17</v>
      </c>
      <c r="I42" s="197">
        <v>14</v>
      </c>
      <c r="J42" s="197">
        <v>19</v>
      </c>
      <c r="K42" s="197">
        <v>15</v>
      </c>
      <c r="L42" s="197">
        <v>15</v>
      </c>
      <c r="M42" s="197">
        <v>18</v>
      </c>
      <c r="N42" s="197">
        <v>15</v>
      </c>
      <c r="O42" s="197">
        <v>12</v>
      </c>
      <c r="P42" s="197">
        <v>12</v>
      </c>
      <c r="Q42" s="197">
        <v>11</v>
      </c>
      <c r="R42" s="197">
        <v>13</v>
      </c>
      <c r="S42" s="197">
        <v>12</v>
      </c>
      <c r="T42" s="197">
        <v>13</v>
      </c>
      <c r="U42" s="197">
        <v>11</v>
      </c>
      <c r="V42" s="197">
        <v>9</v>
      </c>
      <c r="W42" s="190" t="s">
        <v>73</v>
      </c>
      <c r="X42" s="190" t="s">
        <v>73</v>
      </c>
      <c r="Y42" s="190" t="s">
        <v>73</v>
      </c>
      <c r="Z42" s="190" t="s">
        <v>73</v>
      </c>
      <c r="AB42" s="198">
        <v>6.0385257945693525</v>
      </c>
      <c r="AC42" s="198">
        <v>1.2753190672949113</v>
      </c>
      <c r="AD42" s="199">
        <v>149043</v>
      </c>
    </row>
    <row r="43" spans="1:30" x14ac:dyDescent="0.35">
      <c r="A43" s="188" t="s">
        <v>132</v>
      </c>
      <c r="B43" s="188" t="s">
        <v>107</v>
      </c>
      <c r="C43" s="197">
        <v>58</v>
      </c>
      <c r="D43" s="197">
        <v>56</v>
      </c>
      <c r="E43" s="197">
        <v>55</v>
      </c>
      <c r="F43" s="197">
        <v>58</v>
      </c>
      <c r="G43" s="197">
        <v>47</v>
      </c>
      <c r="H43" s="197">
        <v>68</v>
      </c>
      <c r="I43" s="197">
        <v>56</v>
      </c>
      <c r="J43" s="197">
        <v>50</v>
      </c>
      <c r="K43" s="197">
        <v>46</v>
      </c>
      <c r="L43" s="197">
        <v>56</v>
      </c>
      <c r="M43" s="197">
        <v>44</v>
      </c>
      <c r="N43" s="197">
        <v>39</v>
      </c>
      <c r="O43" s="197">
        <v>39</v>
      </c>
      <c r="P43" s="197">
        <v>47</v>
      </c>
      <c r="Q43" s="197">
        <v>29</v>
      </c>
      <c r="R43" s="197">
        <v>27</v>
      </c>
      <c r="S43" s="197">
        <v>31</v>
      </c>
      <c r="T43" s="197">
        <v>24</v>
      </c>
      <c r="U43" s="197">
        <v>36</v>
      </c>
      <c r="V43" s="197">
        <v>33</v>
      </c>
      <c r="W43" s="200" t="s">
        <v>76</v>
      </c>
      <c r="X43" s="200" t="s">
        <v>76</v>
      </c>
      <c r="Y43" s="201">
        <v>-3.1459204547276909E-2</v>
      </c>
      <c r="Z43" s="201">
        <v>-2.92446635193232E-2</v>
      </c>
      <c r="AB43" s="198">
        <v>27.990059288034672</v>
      </c>
      <c r="AC43" s="198">
        <v>5.9114190315868953</v>
      </c>
      <c r="AD43" s="199">
        <v>117899</v>
      </c>
    </row>
    <row r="44" spans="1:30" x14ac:dyDescent="0.35">
      <c r="A44" s="188" t="s">
        <v>132</v>
      </c>
      <c r="B44" s="188" t="s">
        <v>108</v>
      </c>
      <c r="C44" s="197">
        <v>51</v>
      </c>
      <c r="D44" s="197">
        <v>47</v>
      </c>
      <c r="E44" s="197">
        <v>21</v>
      </c>
      <c r="F44" s="197">
        <v>26</v>
      </c>
      <c r="G44" s="197">
        <v>35</v>
      </c>
      <c r="H44" s="197">
        <v>34</v>
      </c>
      <c r="I44" s="197">
        <v>25</v>
      </c>
      <c r="J44" s="197">
        <v>43</v>
      </c>
      <c r="K44" s="197">
        <v>34</v>
      </c>
      <c r="L44" s="197">
        <v>23</v>
      </c>
      <c r="M44" s="197">
        <v>36</v>
      </c>
      <c r="N44" s="197">
        <v>32</v>
      </c>
      <c r="O44" s="197">
        <v>29</v>
      </c>
      <c r="P44" s="197">
        <v>14</v>
      </c>
      <c r="Q44" s="197">
        <v>35</v>
      </c>
      <c r="R44" s="197">
        <v>23</v>
      </c>
      <c r="S44" s="197">
        <v>16</v>
      </c>
      <c r="T44" s="197">
        <v>25</v>
      </c>
      <c r="U44" s="197">
        <v>18</v>
      </c>
      <c r="V44" s="197">
        <v>16</v>
      </c>
      <c r="W44" s="190" t="s">
        <v>73</v>
      </c>
      <c r="X44" s="190" t="s">
        <v>73</v>
      </c>
      <c r="Y44" s="190" t="s">
        <v>73</v>
      </c>
      <c r="Z44" s="190" t="s">
        <v>73</v>
      </c>
      <c r="AB44" s="198">
        <v>5.2439244219392682</v>
      </c>
      <c r="AC44" s="198">
        <v>1.1075015707918388</v>
      </c>
      <c r="AD44" s="199">
        <v>305115</v>
      </c>
    </row>
    <row r="45" spans="1:30" x14ac:dyDescent="0.35">
      <c r="A45" s="188" t="s">
        <v>132</v>
      </c>
      <c r="B45" s="188" t="s">
        <v>109</v>
      </c>
      <c r="C45" s="197">
        <v>58</v>
      </c>
      <c r="D45" s="197">
        <v>61</v>
      </c>
      <c r="E45" s="197">
        <v>48</v>
      </c>
      <c r="F45" s="197">
        <v>51</v>
      </c>
      <c r="G45" s="197">
        <v>33</v>
      </c>
      <c r="H45" s="197">
        <v>25</v>
      </c>
      <c r="I45" s="197">
        <v>30</v>
      </c>
      <c r="J45" s="197">
        <v>33</v>
      </c>
      <c r="K45" s="197">
        <v>36</v>
      </c>
      <c r="L45" s="197">
        <v>44</v>
      </c>
      <c r="M45" s="197">
        <v>25</v>
      </c>
      <c r="N45" s="197">
        <v>26</v>
      </c>
      <c r="O45" s="197">
        <v>18</v>
      </c>
      <c r="P45" s="197">
        <v>22</v>
      </c>
      <c r="Q45" s="197">
        <v>23</v>
      </c>
      <c r="R45" s="197">
        <v>19</v>
      </c>
      <c r="S45" s="197">
        <v>14</v>
      </c>
      <c r="T45" s="197">
        <v>17</v>
      </c>
      <c r="U45" s="197">
        <v>13</v>
      </c>
      <c r="V45" s="197">
        <v>16</v>
      </c>
      <c r="W45" s="190" t="s">
        <v>73</v>
      </c>
      <c r="X45" s="190" t="s">
        <v>73</v>
      </c>
      <c r="Y45" s="190" t="s">
        <v>73</v>
      </c>
      <c r="Z45" s="190" t="s">
        <v>73</v>
      </c>
      <c r="AB45" s="198">
        <v>4.9719241657266622</v>
      </c>
      <c r="AC45" s="198">
        <v>1.0500559085792165</v>
      </c>
      <c r="AD45" s="199">
        <v>321807</v>
      </c>
    </row>
    <row r="46" spans="1:30" x14ac:dyDescent="0.35">
      <c r="A46" s="188" t="s">
        <v>132</v>
      </c>
      <c r="B46" s="188" t="s">
        <v>110</v>
      </c>
      <c r="C46" s="197">
        <v>25</v>
      </c>
      <c r="D46" s="197">
        <v>35</v>
      </c>
      <c r="E46" s="197">
        <v>40</v>
      </c>
      <c r="F46" s="197">
        <v>37</v>
      </c>
      <c r="G46" s="197">
        <v>32</v>
      </c>
      <c r="H46" s="197">
        <v>17</v>
      </c>
      <c r="I46" s="197">
        <v>38</v>
      </c>
      <c r="J46" s="197">
        <v>31</v>
      </c>
      <c r="K46" s="197">
        <v>34</v>
      </c>
      <c r="L46" s="197">
        <v>38</v>
      </c>
      <c r="M46" s="197">
        <v>31</v>
      </c>
      <c r="N46" s="197">
        <v>21</v>
      </c>
      <c r="O46" s="197">
        <v>25</v>
      </c>
      <c r="P46" s="197">
        <v>37</v>
      </c>
      <c r="Q46" s="197">
        <v>25</v>
      </c>
      <c r="R46" s="197">
        <v>32</v>
      </c>
      <c r="S46" s="197">
        <v>30</v>
      </c>
      <c r="T46" s="197">
        <v>28</v>
      </c>
      <c r="U46" s="197">
        <v>22</v>
      </c>
      <c r="V46" s="197">
        <v>19</v>
      </c>
      <c r="W46" s="190" t="s">
        <v>73</v>
      </c>
      <c r="X46" s="190" t="s">
        <v>73</v>
      </c>
      <c r="Y46" s="190" t="s">
        <v>73</v>
      </c>
      <c r="Z46" s="190" t="s">
        <v>73</v>
      </c>
      <c r="AB46" s="198">
        <v>8.1096769787611827</v>
      </c>
      <c r="AC46" s="198">
        <v>1.7127401674623985</v>
      </c>
      <c r="AD46" s="199">
        <v>234288</v>
      </c>
    </row>
    <row r="47" spans="1:30" x14ac:dyDescent="0.35">
      <c r="A47" s="188" t="s">
        <v>132</v>
      </c>
      <c r="B47" s="188" t="s">
        <v>111</v>
      </c>
      <c r="C47" s="197">
        <v>21</v>
      </c>
      <c r="D47" s="197">
        <v>28</v>
      </c>
      <c r="E47" s="197">
        <v>24</v>
      </c>
      <c r="F47" s="197">
        <v>19</v>
      </c>
      <c r="G47" s="197">
        <v>22</v>
      </c>
      <c r="H47" s="197">
        <v>16</v>
      </c>
      <c r="I47" s="197">
        <v>24</v>
      </c>
      <c r="J47" s="197">
        <v>29</v>
      </c>
      <c r="K47" s="197">
        <v>22</v>
      </c>
      <c r="L47" s="197">
        <v>18</v>
      </c>
      <c r="M47" s="197">
        <v>9</v>
      </c>
      <c r="N47" s="197">
        <v>18</v>
      </c>
      <c r="O47" s="197">
        <v>14</v>
      </c>
      <c r="P47" s="197">
        <v>20</v>
      </c>
      <c r="Q47" s="197">
        <v>18</v>
      </c>
      <c r="R47" s="197">
        <v>16</v>
      </c>
      <c r="S47" s="197">
        <v>18</v>
      </c>
      <c r="T47" s="197">
        <v>15</v>
      </c>
      <c r="U47" s="197">
        <v>10</v>
      </c>
      <c r="V47" s="197">
        <v>13</v>
      </c>
      <c r="W47" s="190" t="s">
        <v>73</v>
      </c>
      <c r="X47" s="190" t="s">
        <v>73</v>
      </c>
      <c r="Y47" s="190" t="s">
        <v>73</v>
      </c>
      <c r="Z47" s="190" t="s">
        <v>73</v>
      </c>
      <c r="AB47" s="198">
        <v>10.31623219458001</v>
      </c>
      <c r="AC47" s="198">
        <v>2.1787582048952383</v>
      </c>
      <c r="AD47" s="199">
        <v>126015</v>
      </c>
    </row>
    <row r="48" spans="1:30" x14ac:dyDescent="0.35">
      <c r="A48" s="188" t="s">
        <v>132</v>
      </c>
      <c r="B48" s="188" t="s">
        <v>112</v>
      </c>
      <c r="C48" s="197">
        <v>47</v>
      </c>
      <c r="D48" s="197">
        <v>40</v>
      </c>
      <c r="E48" s="197">
        <v>45</v>
      </c>
      <c r="F48" s="197">
        <v>37</v>
      </c>
      <c r="G48" s="197">
        <v>49</v>
      </c>
      <c r="H48" s="197">
        <v>31</v>
      </c>
      <c r="I48" s="197">
        <v>45</v>
      </c>
      <c r="J48" s="197">
        <v>54</v>
      </c>
      <c r="K48" s="197">
        <v>30</v>
      </c>
      <c r="L48" s="197">
        <v>39</v>
      </c>
      <c r="M48" s="197">
        <v>26</v>
      </c>
      <c r="N48" s="197">
        <v>27</v>
      </c>
      <c r="O48" s="197">
        <v>30</v>
      </c>
      <c r="P48" s="197">
        <v>41</v>
      </c>
      <c r="Q48" s="197">
        <v>34</v>
      </c>
      <c r="R48" s="197">
        <v>28</v>
      </c>
      <c r="S48" s="197">
        <v>37</v>
      </c>
      <c r="T48" s="197">
        <v>37</v>
      </c>
      <c r="U48" s="197">
        <v>25</v>
      </c>
      <c r="V48" s="197">
        <v>31</v>
      </c>
      <c r="W48" s="200" t="s">
        <v>76</v>
      </c>
      <c r="X48" s="200" t="s">
        <v>76</v>
      </c>
      <c r="Y48" s="200" t="s">
        <v>76</v>
      </c>
      <c r="Z48" s="201">
        <v>-2.1665045971298147E-2</v>
      </c>
      <c r="AB48" s="198">
        <v>16.373441221986891</v>
      </c>
      <c r="AC48" s="198">
        <v>3.4580231165712134</v>
      </c>
      <c r="AD48" s="199">
        <v>189331</v>
      </c>
    </row>
    <row r="49" spans="1:30" x14ac:dyDescent="0.35">
      <c r="A49" s="188" t="s">
        <v>132</v>
      </c>
      <c r="B49" s="188" t="s">
        <v>113</v>
      </c>
      <c r="C49" s="197">
        <v>51</v>
      </c>
      <c r="D49" s="197">
        <v>53</v>
      </c>
      <c r="E49" s="197">
        <v>54</v>
      </c>
      <c r="F49" s="197">
        <v>51</v>
      </c>
      <c r="G49" s="197">
        <v>53</v>
      </c>
      <c r="H49" s="197">
        <v>62</v>
      </c>
      <c r="I49" s="197">
        <v>47</v>
      </c>
      <c r="J49" s="197">
        <v>68</v>
      </c>
      <c r="K49" s="197">
        <v>33</v>
      </c>
      <c r="L49" s="197">
        <v>54</v>
      </c>
      <c r="M49" s="197">
        <v>40</v>
      </c>
      <c r="N49" s="197">
        <v>38</v>
      </c>
      <c r="O49" s="197">
        <v>31</v>
      </c>
      <c r="P49" s="197">
        <v>31</v>
      </c>
      <c r="Q49" s="197">
        <v>28</v>
      </c>
      <c r="R49" s="197">
        <v>28</v>
      </c>
      <c r="S49" s="197">
        <v>23</v>
      </c>
      <c r="T49" s="197">
        <v>31</v>
      </c>
      <c r="U49" s="197">
        <v>31</v>
      </c>
      <c r="V49" s="197">
        <v>22</v>
      </c>
      <c r="W49" s="200" t="s">
        <v>76</v>
      </c>
      <c r="X49" s="200" t="s">
        <v>76</v>
      </c>
      <c r="Y49" s="201">
        <v>-6.4268154515216724E-2</v>
      </c>
      <c r="Z49" s="201">
        <v>-4.3286921806692025E-2</v>
      </c>
      <c r="AB49" s="198">
        <v>5.4741074716590532</v>
      </c>
      <c r="AC49" s="198">
        <v>1.1561155607394746</v>
      </c>
      <c r="AD49" s="199">
        <v>401892</v>
      </c>
    </row>
    <row r="50" spans="1:30" x14ac:dyDescent="0.35">
      <c r="A50" s="188" t="s">
        <v>132</v>
      </c>
      <c r="B50" s="188" t="s">
        <v>114</v>
      </c>
      <c r="C50" s="197">
        <v>30</v>
      </c>
      <c r="D50" s="197">
        <v>49</v>
      </c>
      <c r="E50" s="197">
        <v>30</v>
      </c>
      <c r="F50" s="197">
        <v>36</v>
      </c>
      <c r="G50" s="197">
        <v>21</v>
      </c>
      <c r="H50" s="197">
        <v>34</v>
      </c>
      <c r="I50" s="197">
        <v>31</v>
      </c>
      <c r="J50" s="197">
        <v>35</v>
      </c>
      <c r="K50" s="197">
        <v>41</v>
      </c>
      <c r="L50" s="197">
        <v>33</v>
      </c>
      <c r="M50" s="197">
        <v>31</v>
      </c>
      <c r="N50" s="197">
        <v>28</v>
      </c>
      <c r="O50" s="197">
        <v>29</v>
      </c>
      <c r="P50" s="197">
        <v>38</v>
      </c>
      <c r="Q50" s="197">
        <v>23</v>
      </c>
      <c r="R50" s="197">
        <v>23</v>
      </c>
      <c r="S50" s="197">
        <v>25</v>
      </c>
      <c r="T50" s="197">
        <v>22</v>
      </c>
      <c r="U50" s="197">
        <v>19</v>
      </c>
      <c r="V50" s="197">
        <v>13</v>
      </c>
      <c r="W50" s="190" t="s">
        <v>73</v>
      </c>
      <c r="X50" s="190" t="s">
        <v>73</v>
      </c>
      <c r="Y50" s="190" t="s">
        <v>73</v>
      </c>
      <c r="Z50" s="190" t="s">
        <v>73</v>
      </c>
      <c r="AB50" s="198">
        <v>4.9913227773255722</v>
      </c>
      <c r="AC50" s="198">
        <v>1.0541528388719359</v>
      </c>
      <c r="AD50" s="199">
        <v>260452</v>
      </c>
    </row>
    <row r="51" spans="1:30" x14ac:dyDescent="0.35">
      <c r="A51" s="188" t="s">
        <v>132</v>
      </c>
      <c r="B51" s="188" t="s">
        <v>115</v>
      </c>
      <c r="C51" s="197">
        <v>31</v>
      </c>
      <c r="D51" s="197">
        <v>31</v>
      </c>
      <c r="E51" s="197">
        <v>28</v>
      </c>
      <c r="F51" s="197">
        <v>21</v>
      </c>
      <c r="G51" s="197">
        <v>28</v>
      </c>
      <c r="H51" s="197">
        <v>30</v>
      </c>
      <c r="I51" s="197">
        <v>24</v>
      </c>
      <c r="J51" s="197">
        <v>26</v>
      </c>
      <c r="K51" s="197">
        <v>24</v>
      </c>
      <c r="L51" s="197">
        <v>14</v>
      </c>
      <c r="M51" s="197">
        <v>25</v>
      </c>
      <c r="N51" s="197">
        <v>25</v>
      </c>
      <c r="O51" s="197">
        <v>15</v>
      </c>
      <c r="P51" s="197">
        <v>31</v>
      </c>
      <c r="Q51" s="197">
        <v>20</v>
      </c>
      <c r="R51" s="197">
        <v>23</v>
      </c>
      <c r="S51" s="197">
        <v>10</v>
      </c>
      <c r="T51" s="197">
        <v>15</v>
      </c>
      <c r="U51" s="197">
        <v>16</v>
      </c>
      <c r="V51" s="197">
        <v>7</v>
      </c>
      <c r="W51" s="190" t="s">
        <v>73</v>
      </c>
      <c r="X51" s="190" t="s">
        <v>73</v>
      </c>
      <c r="Y51" s="190" t="s">
        <v>73</v>
      </c>
      <c r="Z51" s="190" t="s">
        <v>73</v>
      </c>
      <c r="AB51" s="198">
        <v>4.236493152011426</v>
      </c>
      <c r="AC51" s="198">
        <v>0.89473501961082647</v>
      </c>
      <c r="AD51" s="199">
        <v>165231</v>
      </c>
    </row>
    <row r="52" spans="1:30" x14ac:dyDescent="0.35">
      <c r="A52" s="188" t="s">
        <v>132</v>
      </c>
      <c r="B52" s="188" t="s">
        <v>116</v>
      </c>
      <c r="C52" s="197">
        <v>25</v>
      </c>
      <c r="D52" s="197">
        <v>24</v>
      </c>
      <c r="E52" s="197">
        <v>24</v>
      </c>
      <c r="F52" s="197">
        <v>17</v>
      </c>
      <c r="G52" s="197">
        <v>19</v>
      </c>
      <c r="H52" s="197">
        <v>18</v>
      </c>
      <c r="I52" s="197">
        <v>15</v>
      </c>
      <c r="J52" s="197">
        <v>14</v>
      </c>
      <c r="K52" s="197">
        <v>11</v>
      </c>
      <c r="L52" s="197">
        <v>16</v>
      </c>
      <c r="M52" s="197">
        <v>20</v>
      </c>
      <c r="N52" s="197">
        <v>10</v>
      </c>
      <c r="O52" s="197">
        <v>16</v>
      </c>
      <c r="P52" s="197">
        <v>14</v>
      </c>
      <c r="Q52" s="197">
        <v>10</v>
      </c>
      <c r="R52" s="197">
        <v>13</v>
      </c>
      <c r="S52" s="197">
        <v>12</v>
      </c>
      <c r="T52" s="197">
        <v>4</v>
      </c>
      <c r="U52" s="197">
        <v>9</v>
      </c>
      <c r="V52" s="197">
        <v>5</v>
      </c>
      <c r="W52" s="190" t="s">
        <v>73</v>
      </c>
      <c r="X52" s="190" t="s">
        <v>73</v>
      </c>
      <c r="Y52" s="190" t="s">
        <v>73</v>
      </c>
      <c r="Z52" s="190" t="s">
        <v>73</v>
      </c>
      <c r="AB52" s="198">
        <v>3.0718568760444311</v>
      </c>
      <c r="AC52" s="198">
        <v>0.64876722883980564</v>
      </c>
      <c r="AD52" s="199">
        <v>162768</v>
      </c>
    </row>
    <row r="53" spans="1:30" x14ac:dyDescent="0.35">
      <c r="A53" s="188" t="s">
        <v>132</v>
      </c>
      <c r="B53" s="188" t="s">
        <v>117</v>
      </c>
      <c r="C53" s="197">
        <v>50</v>
      </c>
      <c r="D53" s="197">
        <v>39</v>
      </c>
      <c r="E53" s="197">
        <v>38</v>
      </c>
      <c r="F53" s="197">
        <v>34</v>
      </c>
      <c r="G53" s="197">
        <v>35</v>
      </c>
      <c r="H53" s="197">
        <v>31</v>
      </c>
      <c r="I53" s="197">
        <v>23</v>
      </c>
      <c r="J53" s="197">
        <v>45</v>
      </c>
      <c r="K53" s="197">
        <v>42</v>
      </c>
      <c r="L53" s="197">
        <v>47</v>
      </c>
      <c r="M53" s="197">
        <v>32</v>
      </c>
      <c r="N53" s="197">
        <v>37</v>
      </c>
      <c r="O53" s="197">
        <v>26</v>
      </c>
      <c r="P53" s="197">
        <v>32</v>
      </c>
      <c r="Q53" s="197">
        <v>36</v>
      </c>
      <c r="R53" s="197">
        <v>21</v>
      </c>
      <c r="S53" s="197">
        <v>16</v>
      </c>
      <c r="T53" s="197">
        <v>20</v>
      </c>
      <c r="U53" s="197">
        <v>15</v>
      </c>
      <c r="V53" s="197">
        <v>22</v>
      </c>
      <c r="W53" s="190" t="s">
        <v>73</v>
      </c>
      <c r="X53" s="190" t="s">
        <v>73</v>
      </c>
      <c r="Y53" s="190" t="s">
        <v>73</v>
      </c>
      <c r="Z53" s="190" t="s">
        <v>73</v>
      </c>
      <c r="AB53" s="198">
        <v>6.2511720947677691</v>
      </c>
      <c r="AC53" s="198">
        <v>1.3202293467999935</v>
      </c>
      <c r="AD53" s="199">
        <v>351934</v>
      </c>
    </row>
    <row r="54" spans="1:30" x14ac:dyDescent="0.35">
      <c r="A54" s="188" t="s">
        <v>132</v>
      </c>
      <c r="B54" s="188" t="s">
        <v>118</v>
      </c>
      <c r="C54" s="197">
        <v>16</v>
      </c>
      <c r="D54" s="197">
        <v>17</v>
      </c>
      <c r="E54" s="197">
        <v>24</v>
      </c>
      <c r="F54" s="197">
        <v>14</v>
      </c>
      <c r="G54" s="197">
        <v>13</v>
      </c>
      <c r="H54" s="197">
        <v>15</v>
      </c>
      <c r="I54" s="197">
        <v>13</v>
      </c>
      <c r="J54" s="197">
        <v>14</v>
      </c>
      <c r="K54" s="197">
        <v>7</v>
      </c>
      <c r="L54" s="197">
        <v>11</v>
      </c>
      <c r="M54" s="197">
        <v>10</v>
      </c>
      <c r="N54" s="197">
        <v>3</v>
      </c>
      <c r="O54" s="197">
        <v>6</v>
      </c>
      <c r="P54" s="197">
        <v>5</v>
      </c>
      <c r="Q54" s="197">
        <v>11</v>
      </c>
      <c r="R54" s="197">
        <v>3</v>
      </c>
      <c r="S54" s="197">
        <v>7</v>
      </c>
      <c r="T54" s="197">
        <v>4</v>
      </c>
      <c r="U54" s="197">
        <v>5</v>
      </c>
      <c r="V54" s="197">
        <v>3</v>
      </c>
      <c r="W54" s="190" t="s">
        <v>73</v>
      </c>
      <c r="X54" s="190" t="s">
        <v>73</v>
      </c>
      <c r="Y54" s="190" t="s">
        <v>73</v>
      </c>
      <c r="Z54" s="190" t="s">
        <v>73</v>
      </c>
      <c r="AB54" s="198">
        <v>1.0710919425323469</v>
      </c>
      <c r="AC54" s="198">
        <v>0.22621149989388509</v>
      </c>
      <c r="AD54" s="199">
        <v>280088</v>
      </c>
    </row>
    <row r="55" spans="1:30" x14ac:dyDescent="0.35">
      <c r="A55" s="188" t="s">
        <v>132</v>
      </c>
      <c r="B55" s="188" t="s">
        <v>119</v>
      </c>
      <c r="C55" s="197">
        <v>73</v>
      </c>
      <c r="D55" s="197">
        <v>68</v>
      </c>
      <c r="E55" s="197">
        <v>71</v>
      </c>
      <c r="F55" s="197">
        <v>63</v>
      </c>
      <c r="G55" s="197">
        <v>47</v>
      </c>
      <c r="H55" s="197">
        <v>57</v>
      </c>
      <c r="I55" s="197">
        <v>47</v>
      </c>
      <c r="J55" s="197">
        <v>51</v>
      </c>
      <c r="K55" s="197">
        <v>52</v>
      </c>
      <c r="L55" s="197">
        <v>45</v>
      </c>
      <c r="M55" s="197">
        <v>30</v>
      </c>
      <c r="N55" s="197">
        <v>41</v>
      </c>
      <c r="O55" s="197">
        <v>34</v>
      </c>
      <c r="P55" s="197">
        <v>44</v>
      </c>
      <c r="Q55" s="197">
        <v>30</v>
      </c>
      <c r="R55" s="197">
        <v>41</v>
      </c>
      <c r="S55" s="197">
        <v>29</v>
      </c>
      <c r="T55" s="197">
        <v>14</v>
      </c>
      <c r="U55" s="197">
        <v>24</v>
      </c>
      <c r="V55" s="197">
        <v>20</v>
      </c>
      <c r="W55" s="200" t="s">
        <v>76</v>
      </c>
      <c r="X55" s="190" t="s">
        <v>73</v>
      </c>
      <c r="Y55" s="190" t="s">
        <v>73</v>
      </c>
      <c r="Z55" s="190" t="s">
        <v>73</v>
      </c>
      <c r="AB55" s="198">
        <v>4.6453614904177805</v>
      </c>
      <c r="AC55" s="198">
        <v>0.98108682230607336</v>
      </c>
      <c r="AD55" s="199">
        <v>430537</v>
      </c>
    </row>
    <row r="56" spans="1:30" x14ac:dyDescent="0.35">
      <c r="A56" s="188" t="s">
        <v>132</v>
      </c>
      <c r="B56" s="188" t="s">
        <v>120</v>
      </c>
      <c r="C56" s="197">
        <v>66</v>
      </c>
      <c r="D56" s="197">
        <v>75</v>
      </c>
      <c r="E56" s="197">
        <v>57</v>
      </c>
      <c r="F56" s="197">
        <v>48</v>
      </c>
      <c r="G56" s="197">
        <v>58</v>
      </c>
      <c r="H56" s="197">
        <v>64</v>
      </c>
      <c r="I56" s="197">
        <v>58</v>
      </c>
      <c r="J56" s="197">
        <v>54</v>
      </c>
      <c r="K56" s="197">
        <v>51</v>
      </c>
      <c r="L56" s="197">
        <v>49</v>
      </c>
      <c r="M56" s="197">
        <v>32</v>
      </c>
      <c r="N56" s="197">
        <v>35</v>
      </c>
      <c r="O56" s="197">
        <v>33</v>
      </c>
      <c r="P56" s="197">
        <v>39</v>
      </c>
      <c r="Q56" s="197">
        <v>21</v>
      </c>
      <c r="R56" s="197">
        <v>38</v>
      </c>
      <c r="S56" s="197">
        <v>21</v>
      </c>
      <c r="T56" s="197">
        <v>19</v>
      </c>
      <c r="U56" s="197">
        <v>18</v>
      </c>
      <c r="V56" s="197">
        <v>20</v>
      </c>
      <c r="W56" s="190" t="s">
        <v>73</v>
      </c>
      <c r="X56" s="190" t="s">
        <v>73</v>
      </c>
      <c r="Y56" s="190" t="s">
        <v>73</v>
      </c>
      <c r="Z56" s="190" t="s">
        <v>73</v>
      </c>
      <c r="AB56" s="198">
        <v>5.6150122968769303</v>
      </c>
      <c r="AC56" s="198">
        <v>1.1858742495962524</v>
      </c>
      <c r="AD56" s="199">
        <v>356188</v>
      </c>
    </row>
    <row r="57" spans="1:30" x14ac:dyDescent="0.35">
      <c r="A57" s="188" t="s">
        <v>132</v>
      </c>
      <c r="B57" s="188" t="s">
        <v>121</v>
      </c>
      <c r="C57" s="197">
        <v>26</v>
      </c>
      <c r="D57" s="197">
        <v>23</v>
      </c>
      <c r="E57" s="197">
        <v>34</v>
      </c>
      <c r="F57" s="197">
        <v>25</v>
      </c>
      <c r="G57" s="197">
        <v>24</v>
      </c>
      <c r="H57" s="197">
        <v>18</v>
      </c>
      <c r="I57" s="197">
        <v>21</v>
      </c>
      <c r="J57" s="197">
        <v>18</v>
      </c>
      <c r="K57" s="197">
        <v>21</v>
      </c>
      <c r="L57" s="197">
        <v>22</v>
      </c>
      <c r="M57" s="197">
        <v>13</v>
      </c>
      <c r="N57" s="197">
        <v>18</v>
      </c>
      <c r="O57" s="197">
        <v>7</v>
      </c>
      <c r="P57" s="197">
        <v>10</v>
      </c>
      <c r="Q57" s="197">
        <v>10</v>
      </c>
      <c r="R57" s="197">
        <v>8</v>
      </c>
      <c r="S57" s="197">
        <v>5</v>
      </c>
      <c r="T57" s="197">
        <v>7</v>
      </c>
      <c r="U57" s="197">
        <v>4</v>
      </c>
      <c r="V57" s="197">
        <v>7</v>
      </c>
      <c r="W57" s="190" t="s">
        <v>73</v>
      </c>
      <c r="X57" s="190" t="s">
        <v>73</v>
      </c>
      <c r="Y57" s="190" t="s">
        <v>73</v>
      </c>
      <c r="Z57" s="190" t="s">
        <v>73</v>
      </c>
      <c r="AB57" s="198">
        <v>2.5627976964109846</v>
      </c>
      <c r="AC57" s="198">
        <v>0.54125541217225104</v>
      </c>
      <c r="AD57" s="199">
        <v>273139</v>
      </c>
    </row>
    <row r="58" spans="1:30" x14ac:dyDescent="0.35">
      <c r="A58" s="188" t="s">
        <v>132</v>
      </c>
      <c r="B58" s="188" t="s">
        <v>122</v>
      </c>
      <c r="C58" s="197">
        <v>77</v>
      </c>
      <c r="D58" s="197">
        <v>67</v>
      </c>
      <c r="E58" s="197">
        <v>65</v>
      </c>
      <c r="F58" s="197">
        <v>75</v>
      </c>
      <c r="G58" s="197">
        <v>76</v>
      </c>
      <c r="H58" s="197">
        <v>75</v>
      </c>
      <c r="I58" s="197">
        <v>62</v>
      </c>
      <c r="J58" s="197">
        <v>72</v>
      </c>
      <c r="K58" s="197">
        <v>58</v>
      </c>
      <c r="L58" s="197">
        <v>62</v>
      </c>
      <c r="M58" s="197">
        <v>47</v>
      </c>
      <c r="N58" s="197">
        <v>31</v>
      </c>
      <c r="O58" s="197">
        <v>31</v>
      </c>
      <c r="P58" s="197">
        <v>33</v>
      </c>
      <c r="Q58" s="197">
        <v>40</v>
      </c>
      <c r="R58" s="197">
        <v>25</v>
      </c>
      <c r="S58" s="197">
        <v>19</v>
      </c>
      <c r="T58" s="197">
        <v>24</v>
      </c>
      <c r="U58" s="197">
        <v>26</v>
      </c>
      <c r="V58" s="197">
        <v>21</v>
      </c>
      <c r="W58" s="200" t="s">
        <v>76</v>
      </c>
      <c r="X58" s="190" t="s">
        <v>73</v>
      </c>
      <c r="Y58" s="190" t="s">
        <v>73</v>
      </c>
      <c r="Z58" s="190" t="s">
        <v>73</v>
      </c>
      <c r="AB58" s="198">
        <v>3.3682184530253818</v>
      </c>
      <c r="AC58" s="198">
        <v>0.711357931073338</v>
      </c>
      <c r="AD58" s="199">
        <v>623475</v>
      </c>
    </row>
    <row r="59" spans="1:30" x14ac:dyDescent="0.35">
      <c r="A59" s="188" t="s">
        <v>132</v>
      </c>
      <c r="B59" s="188" t="s">
        <v>123</v>
      </c>
      <c r="C59" s="197">
        <v>32</v>
      </c>
      <c r="D59" s="197">
        <v>22</v>
      </c>
      <c r="E59" s="197">
        <v>25</v>
      </c>
      <c r="F59" s="197">
        <v>26</v>
      </c>
      <c r="G59" s="197">
        <v>37</v>
      </c>
      <c r="H59" s="197">
        <v>31</v>
      </c>
      <c r="I59" s="197">
        <v>24</v>
      </c>
      <c r="J59" s="197">
        <v>26</v>
      </c>
      <c r="K59" s="197">
        <v>19</v>
      </c>
      <c r="L59" s="197">
        <v>25</v>
      </c>
      <c r="M59" s="197">
        <v>13</v>
      </c>
      <c r="N59" s="197">
        <v>16</v>
      </c>
      <c r="O59" s="197">
        <v>10</v>
      </c>
      <c r="P59" s="197">
        <v>12</v>
      </c>
      <c r="Q59" s="197">
        <v>4</v>
      </c>
      <c r="R59" s="197">
        <v>7</v>
      </c>
      <c r="S59" s="197">
        <v>14</v>
      </c>
      <c r="T59" s="197">
        <v>14</v>
      </c>
      <c r="U59" s="197">
        <v>8</v>
      </c>
      <c r="V59" s="197">
        <v>9</v>
      </c>
      <c r="W59" s="190" t="s">
        <v>73</v>
      </c>
      <c r="X59" s="190" t="s">
        <v>73</v>
      </c>
      <c r="Y59" s="190" t="s">
        <v>73</v>
      </c>
      <c r="Z59" s="190" t="s">
        <v>73</v>
      </c>
      <c r="AB59" s="198">
        <v>2.8591760489999234</v>
      </c>
      <c r="AC59" s="198">
        <v>0.60384965736535012</v>
      </c>
      <c r="AD59" s="199">
        <v>314776</v>
      </c>
    </row>
    <row r="60" spans="1:30" x14ac:dyDescent="0.35">
      <c r="A60" s="188" t="s">
        <v>132</v>
      </c>
      <c r="B60" s="188" t="s">
        <v>124</v>
      </c>
      <c r="C60" s="197">
        <v>17</v>
      </c>
      <c r="D60" s="197">
        <v>25</v>
      </c>
      <c r="E60" s="197">
        <v>18</v>
      </c>
      <c r="F60" s="197">
        <v>14</v>
      </c>
      <c r="G60" s="197">
        <v>21</v>
      </c>
      <c r="H60" s="197">
        <v>14</v>
      </c>
      <c r="I60" s="197">
        <v>19</v>
      </c>
      <c r="J60" s="197">
        <v>16</v>
      </c>
      <c r="K60" s="197">
        <v>16</v>
      </c>
      <c r="L60" s="197">
        <v>18</v>
      </c>
      <c r="M60" s="197">
        <v>13</v>
      </c>
      <c r="N60" s="197">
        <v>8</v>
      </c>
      <c r="O60" s="197">
        <v>17</v>
      </c>
      <c r="P60" s="197">
        <v>10</v>
      </c>
      <c r="Q60" s="197">
        <v>17</v>
      </c>
      <c r="R60" s="197">
        <v>13</v>
      </c>
      <c r="S60" s="197">
        <v>8</v>
      </c>
      <c r="T60" s="197">
        <v>12</v>
      </c>
      <c r="U60" s="197">
        <v>6</v>
      </c>
      <c r="V60" s="197">
        <v>7</v>
      </c>
      <c r="W60" s="190" t="s">
        <v>73</v>
      </c>
      <c r="X60" s="190" t="s">
        <v>73</v>
      </c>
      <c r="Y60" s="190" t="s">
        <v>73</v>
      </c>
      <c r="Z60" s="190" t="s">
        <v>73</v>
      </c>
      <c r="AB60" s="198">
        <v>1.6005121638924455</v>
      </c>
      <c r="AC60" s="198">
        <v>0.33802350929512637</v>
      </c>
      <c r="AD60" s="199">
        <v>437360</v>
      </c>
    </row>
    <row r="61" spans="1:30" x14ac:dyDescent="0.35">
      <c r="A61" s="188" t="s">
        <v>132</v>
      </c>
      <c r="B61" s="188" t="s">
        <v>125</v>
      </c>
      <c r="C61" s="197">
        <v>16</v>
      </c>
      <c r="D61" s="197">
        <v>17</v>
      </c>
      <c r="E61" s="197">
        <v>16</v>
      </c>
      <c r="F61" s="197">
        <v>15</v>
      </c>
      <c r="G61" s="197">
        <v>16</v>
      </c>
      <c r="H61" s="197">
        <v>18</v>
      </c>
      <c r="I61" s="197">
        <v>9</v>
      </c>
      <c r="J61" s="197">
        <v>20</v>
      </c>
      <c r="K61" s="197">
        <v>7</v>
      </c>
      <c r="L61" s="197">
        <v>17</v>
      </c>
      <c r="M61" s="197">
        <v>4</v>
      </c>
      <c r="N61" s="197">
        <v>11</v>
      </c>
      <c r="O61" s="197">
        <v>13</v>
      </c>
      <c r="P61" s="197">
        <v>10</v>
      </c>
      <c r="Q61" s="197">
        <v>3</v>
      </c>
      <c r="R61" s="197">
        <v>3</v>
      </c>
      <c r="S61" s="197">
        <v>6</v>
      </c>
      <c r="T61" s="197">
        <v>0</v>
      </c>
      <c r="U61" s="197">
        <v>7</v>
      </c>
      <c r="V61" s="197">
        <v>3</v>
      </c>
      <c r="W61" s="190" t="s">
        <v>73</v>
      </c>
      <c r="X61" s="190" t="s">
        <v>73</v>
      </c>
      <c r="Y61" s="190" t="s">
        <v>73</v>
      </c>
      <c r="Z61" s="190" t="s">
        <v>73</v>
      </c>
      <c r="AB61" s="198">
        <v>1.1197330556395355</v>
      </c>
      <c r="AC61" s="198">
        <v>0.23648436136875606</v>
      </c>
      <c r="AD61" s="199">
        <v>267921</v>
      </c>
    </row>
    <row r="62" spans="1:30" x14ac:dyDescent="0.35">
      <c r="A62" s="188" t="s">
        <v>132</v>
      </c>
      <c r="B62" s="188" t="s">
        <v>126</v>
      </c>
      <c r="C62" s="197">
        <v>61</v>
      </c>
      <c r="D62" s="197">
        <v>48</v>
      </c>
      <c r="E62" s="197">
        <v>51</v>
      </c>
      <c r="F62" s="197">
        <v>49</v>
      </c>
      <c r="G62" s="197">
        <v>37</v>
      </c>
      <c r="H62" s="197">
        <v>31</v>
      </c>
      <c r="I62" s="197">
        <v>25</v>
      </c>
      <c r="J62" s="197">
        <v>37</v>
      </c>
      <c r="K62" s="197">
        <v>33</v>
      </c>
      <c r="L62" s="197">
        <v>25</v>
      </c>
      <c r="M62" s="197">
        <v>28</v>
      </c>
      <c r="N62" s="197">
        <v>19</v>
      </c>
      <c r="O62" s="197">
        <v>27</v>
      </c>
      <c r="P62" s="197">
        <v>13</v>
      </c>
      <c r="Q62" s="197">
        <v>18</v>
      </c>
      <c r="R62" s="197">
        <v>11</v>
      </c>
      <c r="S62" s="197">
        <v>16</v>
      </c>
      <c r="T62" s="197">
        <v>9</v>
      </c>
      <c r="U62" s="197">
        <v>15</v>
      </c>
      <c r="V62" s="197">
        <v>11</v>
      </c>
      <c r="W62" s="190" t="s">
        <v>73</v>
      </c>
      <c r="X62" s="190" t="s">
        <v>73</v>
      </c>
      <c r="Y62" s="190" t="s">
        <v>73</v>
      </c>
      <c r="Z62" s="190" t="s">
        <v>73</v>
      </c>
      <c r="AB62" s="198">
        <v>3.5329560564502147</v>
      </c>
      <c r="AC62" s="198">
        <v>0.74615003330085528</v>
      </c>
      <c r="AD62" s="199">
        <v>311354</v>
      </c>
    </row>
    <row r="63" spans="1:30" x14ac:dyDescent="0.35">
      <c r="A63" s="188" t="s">
        <v>132</v>
      </c>
      <c r="B63" s="188" t="s">
        <v>127</v>
      </c>
      <c r="C63" s="197">
        <v>64</v>
      </c>
      <c r="D63" s="197">
        <v>52</v>
      </c>
      <c r="E63" s="197">
        <v>48</v>
      </c>
      <c r="F63" s="197">
        <v>31</v>
      </c>
      <c r="G63" s="197">
        <v>51</v>
      </c>
      <c r="H63" s="197">
        <v>44</v>
      </c>
      <c r="I63" s="197">
        <v>43</v>
      </c>
      <c r="J63" s="197">
        <v>39</v>
      </c>
      <c r="K63" s="197">
        <v>39</v>
      </c>
      <c r="L63" s="197">
        <v>40</v>
      </c>
      <c r="M63" s="197">
        <v>27</v>
      </c>
      <c r="N63" s="197">
        <v>27</v>
      </c>
      <c r="O63" s="197">
        <v>23</v>
      </c>
      <c r="P63" s="197">
        <v>32</v>
      </c>
      <c r="Q63" s="197">
        <v>25</v>
      </c>
      <c r="R63" s="197">
        <v>15</v>
      </c>
      <c r="S63" s="197">
        <v>23</v>
      </c>
      <c r="T63" s="197">
        <v>16</v>
      </c>
      <c r="U63" s="197">
        <v>5</v>
      </c>
      <c r="V63" s="197">
        <v>16</v>
      </c>
      <c r="W63" s="190" t="s">
        <v>73</v>
      </c>
      <c r="X63" s="190" t="s">
        <v>73</v>
      </c>
      <c r="Y63" s="190" t="s">
        <v>73</v>
      </c>
      <c r="Z63" s="190" t="s">
        <v>73</v>
      </c>
      <c r="AB63" s="198">
        <v>4.6896204045383802</v>
      </c>
      <c r="AC63" s="198">
        <v>0.99043417611327766</v>
      </c>
      <c r="AD63" s="199">
        <v>341179</v>
      </c>
    </row>
    <row r="64" spans="1:30" x14ac:dyDescent="0.35">
      <c r="A64" s="188" t="s">
        <v>132</v>
      </c>
      <c r="B64" s="188" t="s">
        <v>128</v>
      </c>
      <c r="C64" s="197">
        <v>68</v>
      </c>
      <c r="D64" s="197">
        <v>56</v>
      </c>
      <c r="E64" s="197">
        <v>63</v>
      </c>
      <c r="F64" s="197">
        <v>59</v>
      </c>
      <c r="G64" s="197">
        <v>76</v>
      </c>
      <c r="H64" s="197">
        <v>65</v>
      </c>
      <c r="I64" s="197">
        <v>56</v>
      </c>
      <c r="J64" s="197">
        <v>68</v>
      </c>
      <c r="K64" s="197">
        <v>72</v>
      </c>
      <c r="L64" s="197">
        <v>58</v>
      </c>
      <c r="M64" s="197">
        <v>47</v>
      </c>
      <c r="N64" s="197">
        <v>33</v>
      </c>
      <c r="O64" s="197">
        <v>38</v>
      </c>
      <c r="P64" s="197">
        <v>30</v>
      </c>
      <c r="Q64" s="197">
        <v>34</v>
      </c>
      <c r="R64" s="197">
        <v>36</v>
      </c>
      <c r="S64" s="197">
        <v>23</v>
      </c>
      <c r="T64" s="197">
        <v>30</v>
      </c>
      <c r="U64" s="197">
        <v>19</v>
      </c>
      <c r="V64" s="197">
        <v>22</v>
      </c>
      <c r="W64" s="190" t="s">
        <v>73</v>
      </c>
      <c r="X64" s="190" t="s">
        <v>73</v>
      </c>
      <c r="Y64" s="190" t="s">
        <v>73</v>
      </c>
      <c r="Z64" s="190" t="s">
        <v>73</v>
      </c>
      <c r="AB64" s="198">
        <v>4.2724668641064234</v>
      </c>
      <c r="AC64" s="198">
        <v>0.90233256287169772</v>
      </c>
      <c r="AD64" s="199">
        <v>514925</v>
      </c>
    </row>
    <row r="65" spans="1:30" x14ac:dyDescent="0.35">
      <c r="A65" s="188" t="s">
        <v>132</v>
      </c>
      <c r="B65" s="188" t="s">
        <v>129</v>
      </c>
      <c r="C65" s="197">
        <v>11</v>
      </c>
      <c r="D65" s="197">
        <v>13</v>
      </c>
      <c r="E65" s="197">
        <v>10</v>
      </c>
      <c r="F65" s="197">
        <v>13</v>
      </c>
      <c r="G65" s="197">
        <v>9</v>
      </c>
      <c r="H65" s="197">
        <v>3</v>
      </c>
      <c r="I65" s="197">
        <v>16</v>
      </c>
      <c r="J65" s="197">
        <v>9</v>
      </c>
      <c r="K65" s="197">
        <v>4</v>
      </c>
      <c r="L65" s="197">
        <v>4</v>
      </c>
      <c r="M65" s="197">
        <v>6</v>
      </c>
      <c r="N65" s="197">
        <v>10</v>
      </c>
      <c r="O65" s="197">
        <v>16</v>
      </c>
      <c r="P65" s="197">
        <v>11</v>
      </c>
      <c r="Q65" s="197">
        <v>5</v>
      </c>
      <c r="R65" s="197">
        <v>5</v>
      </c>
      <c r="S65" s="197">
        <v>5</v>
      </c>
      <c r="T65" s="197">
        <v>4</v>
      </c>
      <c r="U65" s="197">
        <v>3</v>
      </c>
      <c r="V65" s="197">
        <v>4</v>
      </c>
      <c r="W65" s="190" t="s">
        <v>73</v>
      </c>
      <c r="X65" s="190" t="s">
        <v>73</v>
      </c>
      <c r="Y65" s="190" t="s">
        <v>73</v>
      </c>
      <c r="Z65" s="190" t="s">
        <v>73</v>
      </c>
      <c r="AB65" s="198">
        <v>1.8952046584130506</v>
      </c>
      <c r="AC65" s="198">
        <v>0.40026170617238782</v>
      </c>
      <c r="AD65" s="199">
        <v>211059</v>
      </c>
    </row>
    <row r="66" spans="1:30" x14ac:dyDescent="0.35">
      <c r="A66" s="188" t="s">
        <v>132</v>
      </c>
      <c r="B66" s="188" t="s">
        <v>130</v>
      </c>
      <c r="C66" s="197">
        <v>82</v>
      </c>
      <c r="D66" s="197">
        <v>73</v>
      </c>
      <c r="E66" s="197">
        <v>70</v>
      </c>
      <c r="F66" s="197">
        <v>64</v>
      </c>
      <c r="G66" s="197">
        <v>61</v>
      </c>
      <c r="H66" s="197">
        <v>54</v>
      </c>
      <c r="I66" s="197">
        <v>40</v>
      </c>
      <c r="J66" s="197">
        <v>52</v>
      </c>
      <c r="K66" s="197">
        <v>54</v>
      </c>
      <c r="L66" s="197">
        <v>56</v>
      </c>
      <c r="M66" s="197">
        <v>40</v>
      </c>
      <c r="N66" s="197">
        <v>36</v>
      </c>
      <c r="O66" s="197">
        <v>43</v>
      </c>
      <c r="P66" s="197">
        <v>30</v>
      </c>
      <c r="Q66" s="197">
        <v>31</v>
      </c>
      <c r="R66" s="197">
        <v>29</v>
      </c>
      <c r="S66" s="197">
        <v>23</v>
      </c>
      <c r="T66" s="197">
        <v>24</v>
      </c>
      <c r="U66" s="197">
        <v>20</v>
      </c>
      <c r="V66" s="197">
        <v>19</v>
      </c>
      <c r="W66" s="190" t="s">
        <v>73</v>
      </c>
      <c r="X66" s="190" t="s">
        <v>73</v>
      </c>
      <c r="Y66" s="190" t="s">
        <v>73</v>
      </c>
      <c r="Z66" s="190" t="s">
        <v>73</v>
      </c>
      <c r="AB66" s="198">
        <v>3.784084142098334</v>
      </c>
      <c r="AC66" s="198">
        <v>0.79918755385733686</v>
      </c>
      <c r="AD66" s="202">
        <v>502103</v>
      </c>
    </row>
    <row r="67" spans="1:30" x14ac:dyDescent="0.35">
      <c r="A67" s="188" t="s">
        <v>132</v>
      </c>
      <c r="B67" s="188" t="s">
        <v>131</v>
      </c>
      <c r="C67" s="197">
        <v>13</v>
      </c>
      <c r="D67" s="197">
        <v>19</v>
      </c>
      <c r="E67" s="197">
        <v>22</v>
      </c>
      <c r="F67" s="197">
        <v>22</v>
      </c>
      <c r="G67" s="197">
        <v>18</v>
      </c>
      <c r="H67" s="197">
        <v>14</v>
      </c>
      <c r="I67" s="197">
        <v>21</v>
      </c>
      <c r="J67" s="197">
        <v>20</v>
      </c>
      <c r="K67" s="197">
        <v>15</v>
      </c>
      <c r="L67" s="197">
        <v>9</v>
      </c>
      <c r="M67" s="197">
        <v>13</v>
      </c>
      <c r="N67" s="197">
        <v>6</v>
      </c>
      <c r="O67" s="197">
        <v>7</v>
      </c>
      <c r="P67" s="197">
        <v>5</v>
      </c>
      <c r="Q67" s="197">
        <v>13</v>
      </c>
      <c r="R67" s="197">
        <v>3</v>
      </c>
      <c r="S67" s="197">
        <v>4</v>
      </c>
      <c r="T67" s="197">
        <v>7</v>
      </c>
      <c r="U67" s="197">
        <v>3</v>
      </c>
      <c r="V67" s="197">
        <v>2</v>
      </c>
      <c r="W67" s="190" t="s">
        <v>73</v>
      </c>
      <c r="X67" s="190" t="s">
        <v>73</v>
      </c>
      <c r="Y67" s="190" t="s">
        <v>73</v>
      </c>
      <c r="Z67" s="190" t="s">
        <v>73</v>
      </c>
      <c r="AB67" s="198">
        <v>0.85303124653456053</v>
      </c>
      <c r="AC67" s="198">
        <v>0.18015771575940676</v>
      </c>
      <c r="AD67" s="202">
        <v>234458</v>
      </c>
    </row>
    <row r="68" spans="1:30" s="1" customFormat="1" x14ac:dyDescent="0.35">
      <c r="A68" s="180" t="s">
        <v>78</v>
      </c>
      <c r="B68" s="180" t="s">
        <v>101</v>
      </c>
      <c r="C68" s="194">
        <v>1858</v>
      </c>
      <c r="D68" s="194">
        <v>1746</v>
      </c>
      <c r="E68" s="194">
        <v>1344</v>
      </c>
      <c r="F68" s="194">
        <v>1217</v>
      </c>
      <c r="G68" s="194">
        <v>1107</v>
      </c>
      <c r="H68" s="194">
        <v>1074</v>
      </c>
      <c r="I68" s="194">
        <v>1111</v>
      </c>
      <c r="J68" s="194">
        <v>1016</v>
      </c>
      <c r="K68" s="194">
        <v>943</v>
      </c>
      <c r="L68" s="194">
        <v>752</v>
      </c>
      <c r="M68" s="194">
        <v>595</v>
      </c>
      <c r="N68" s="194">
        <v>641</v>
      </c>
      <c r="O68" s="194">
        <v>626</v>
      </c>
      <c r="P68" s="194">
        <v>671</v>
      </c>
      <c r="Q68" s="194">
        <v>674</v>
      </c>
      <c r="R68" s="194">
        <v>580</v>
      </c>
      <c r="S68" s="194">
        <v>508</v>
      </c>
      <c r="T68" s="194">
        <v>545</v>
      </c>
      <c r="U68" s="194">
        <v>566</v>
      </c>
      <c r="V68" s="194">
        <v>528</v>
      </c>
      <c r="W68" s="182" t="s">
        <v>76</v>
      </c>
      <c r="X68" s="182" t="s">
        <v>76</v>
      </c>
      <c r="Y68" s="183">
        <v>-1.3186192696150512E-2</v>
      </c>
      <c r="Z68" s="183">
        <v>-6.4074058714407522E-2</v>
      </c>
      <c r="AB68" s="195">
        <v>6.3292011721009303</v>
      </c>
      <c r="AC68" s="195">
        <v>1</v>
      </c>
      <c r="AD68" s="196">
        <v>8342285</v>
      </c>
    </row>
    <row r="69" spans="1:30" s="1" customFormat="1" x14ac:dyDescent="0.35">
      <c r="A69" s="180" t="s">
        <v>78</v>
      </c>
      <c r="B69" s="180" t="s">
        <v>102</v>
      </c>
      <c r="C69" s="194">
        <v>270</v>
      </c>
      <c r="D69" s="194">
        <v>226</v>
      </c>
      <c r="E69" s="194">
        <v>187</v>
      </c>
      <c r="F69" s="194">
        <v>194</v>
      </c>
      <c r="G69" s="194">
        <v>183</v>
      </c>
      <c r="H69" s="194">
        <v>227</v>
      </c>
      <c r="I69" s="194">
        <v>321</v>
      </c>
      <c r="J69" s="194">
        <v>284</v>
      </c>
      <c r="K69" s="194">
        <v>266</v>
      </c>
      <c r="L69" s="194">
        <v>227</v>
      </c>
      <c r="M69" s="194">
        <v>222</v>
      </c>
      <c r="N69" s="194">
        <v>198</v>
      </c>
      <c r="O69" s="194">
        <v>221</v>
      </c>
      <c r="P69" s="194">
        <v>212</v>
      </c>
      <c r="Q69" s="194">
        <v>207</v>
      </c>
      <c r="R69" s="194">
        <v>225</v>
      </c>
      <c r="S69" s="194">
        <v>215</v>
      </c>
      <c r="T69" s="194">
        <v>237</v>
      </c>
      <c r="U69" s="194">
        <v>201</v>
      </c>
      <c r="V69" s="194">
        <v>188</v>
      </c>
      <c r="W69" s="182" t="s">
        <v>76</v>
      </c>
      <c r="X69" s="182" t="s">
        <v>76</v>
      </c>
      <c r="Y69" s="182" t="s">
        <v>76</v>
      </c>
      <c r="Z69" s="182" t="s">
        <v>76</v>
      </c>
      <c r="AB69" s="195">
        <v>6.5011658872760076</v>
      </c>
      <c r="AC69" s="195">
        <v>1.0271700504533015</v>
      </c>
      <c r="AD69" s="196">
        <v>2891789</v>
      </c>
    </row>
    <row r="70" spans="1:30" s="1" customFormat="1" x14ac:dyDescent="0.35">
      <c r="A70" s="180" t="s">
        <v>78</v>
      </c>
      <c r="B70" s="180" t="s">
        <v>103</v>
      </c>
      <c r="C70" s="194">
        <v>1588</v>
      </c>
      <c r="D70" s="194">
        <v>1519</v>
      </c>
      <c r="E70" s="194">
        <v>1157</v>
      </c>
      <c r="F70" s="194">
        <v>1023</v>
      </c>
      <c r="G70" s="194">
        <v>923</v>
      </c>
      <c r="H70" s="194">
        <v>847</v>
      </c>
      <c r="I70" s="194">
        <v>790</v>
      </c>
      <c r="J70" s="194">
        <v>732</v>
      </c>
      <c r="K70" s="194">
        <v>677</v>
      </c>
      <c r="L70" s="194">
        <v>525</v>
      </c>
      <c r="M70" s="194">
        <v>373</v>
      </c>
      <c r="N70" s="194">
        <v>443</v>
      </c>
      <c r="O70" s="194">
        <v>405</v>
      </c>
      <c r="P70" s="194">
        <v>459</v>
      </c>
      <c r="Q70" s="194">
        <v>467</v>
      </c>
      <c r="R70" s="194">
        <v>355</v>
      </c>
      <c r="S70" s="194">
        <v>291</v>
      </c>
      <c r="T70" s="194">
        <v>308</v>
      </c>
      <c r="U70" s="194">
        <v>365</v>
      </c>
      <c r="V70" s="194">
        <v>338</v>
      </c>
      <c r="W70" s="182" t="s">
        <v>76</v>
      </c>
      <c r="X70" s="182" t="s">
        <v>76</v>
      </c>
      <c r="Y70" s="183">
        <v>-1.0888346358854273E-2</v>
      </c>
      <c r="Z70" s="183">
        <v>-7.8203482025254067E-2</v>
      </c>
      <c r="AB70" s="195">
        <v>6.2012704898783522</v>
      </c>
      <c r="AC70" s="195">
        <v>0.97978723084573527</v>
      </c>
      <c r="AD70" s="196">
        <v>5450496</v>
      </c>
    </row>
    <row r="71" spans="1:30" x14ac:dyDescent="0.35">
      <c r="A71" s="188" t="s">
        <v>78</v>
      </c>
      <c r="B71" s="188" t="s">
        <v>104</v>
      </c>
      <c r="C71" s="197">
        <v>6</v>
      </c>
      <c r="D71" s="197">
        <v>8</v>
      </c>
      <c r="E71" s="197">
        <v>3</v>
      </c>
      <c r="F71" s="197">
        <v>10</v>
      </c>
      <c r="G71" s="197">
        <v>4</v>
      </c>
      <c r="H71" s="197">
        <v>8</v>
      </c>
      <c r="I71" s="197">
        <v>6</v>
      </c>
      <c r="J71" s="197">
        <v>6</v>
      </c>
      <c r="K71" s="197">
        <v>5</v>
      </c>
      <c r="L71" s="197">
        <v>8</v>
      </c>
      <c r="M71" s="197">
        <v>2</v>
      </c>
      <c r="N71" s="197">
        <v>4</v>
      </c>
      <c r="O71" s="197">
        <v>7</v>
      </c>
      <c r="P71" s="197">
        <v>10</v>
      </c>
      <c r="Q71" s="197">
        <v>8</v>
      </c>
      <c r="R71" s="197">
        <v>6</v>
      </c>
      <c r="S71" s="197">
        <v>7</v>
      </c>
      <c r="T71" s="197">
        <v>10</v>
      </c>
      <c r="U71" s="197">
        <v>4</v>
      </c>
      <c r="V71" s="197">
        <v>4</v>
      </c>
      <c r="W71" s="190" t="s">
        <v>73</v>
      </c>
      <c r="X71" s="190" t="s">
        <v>73</v>
      </c>
      <c r="Y71" s="190" t="s">
        <v>73</v>
      </c>
      <c r="Z71" s="190" t="s">
        <v>73</v>
      </c>
      <c r="AB71" s="198">
        <v>1.6454472531314919</v>
      </c>
      <c r="AC71" s="198">
        <v>0.25997708216079629</v>
      </c>
      <c r="AD71" s="199">
        <v>243095</v>
      </c>
    </row>
    <row r="72" spans="1:30" x14ac:dyDescent="0.35">
      <c r="A72" s="188" t="s">
        <v>78</v>
      </c>
      <c r="B72" s="188" t="s">
        <v>105</v>
      </c>
      <c r="C72" s="197">
        <v>21</v>
      </c>
      <c r="D72" s="197">
        <v>9</v>
      </c>
      <c r="E72" s="197">
        <v>14</v>
      </c>
      <c r="F72" s="197">
        <v>9</v>
      </c>
      <c r="G72" s="197">
        <v>17</v>
      </c>
      <c r="H72" s="197">
        <v>12</v>
      </c>
      <c r="I72" s="197">
        <v>14</v>
      </c>
      <c r="J72" s="197">
        <v>11</v>
      </c>
      <c r="K72" s="197">
        <v>13</v>
      </c>
      <c r="L72" s="197">
        <v>16</v>
      </c>
      <c r="M72" s="197">
        <v>19</v>
      </c>
      <c r="N72" s="197">
        <v>14</v>
      </c>
      <c r="O72" s="197">
        <v>10</v>
      </c>
      <c r="P72" s="197">
        <v>16</v>
      </c>
      <c r="Q72" s="197">
        <v>20</v>
      </c>
      <c r="R72" s="197">
        <v>17</v>
      </c>
      <c r="S72" s="197">
        <v>18</v>
      </c>
      <c r="T72" s="197">
        <v>21</v>
      </c>
      <c r="U72" s="197">
        <v>21</v>
      </c>
      <c r="V72" s="197">
        <v>19</v>
      </c>
      <c r="W72" s="190" t="s">
        <v>73</v>
      </c>
      <c r="X72" s="190" t="s">
        <v>73</v>
      </c>
      <c r="Y72" s="190" t="s">
        <v>73</v>
      </c>
      <c r="Z72" s="190" t="s">
        <v>73</v>
      </c>
      <c r="AB72" s="198">
        <v>8.84325562128525</v>
      </c>
      <c r="AC72" s="198">
        <v>1.3972151272843487</v>
      </c>
      <c r="AD72" s="199">
        <v>214853</v>
      </c>
    </row>
    <row r="73" spans="1:30" x14ac:dyDescent="0.35">
      <c r="A73" s="188" t="s">
        <v>78</v>
      </c>
      <c r="B73" s="188" t="s">
        <v>106</v>
      </c>
      <c r="C73" s="197">
        <v>19</v>
      </c>
      <c r="D73" s="197">
        <v>8</v>
      </c>
      <c r="E73" s="197">
        <v>5</v>
      </c>
      <c r="F73" s="197">
        <v>8</v>
      </c>
      <c r="G73" s="197">
        <v>9</v>
      </c>
      <c r="H73" s="197">
        <v>8</v>
      </c>
      <c r="I73" s="197">
        <v>23</v>
      </c>
      <c r="J73" s="197">
        <v>14</v>
      </c>
      <c r="K73" s="197">
        <v>7</v>
      </c>
      <c r="L73" s="197">
        <v>13</v>
      </c>
      <c r="M73" s="197">
        <v>19</v>
      </c>
      <c r="N73" s="197">
        <v>15</v>
      </c>
      <c r="O73" s="197">
        <v>15</v>
      </c>
      <c r="P73" s="197">
        <v>16</v>
      </c>
      <c r="Q73" s="197">
        <v>13</v>
      </c>
      <c r="R73" s="197">
        <v>17</v>
      </c>
      <c r="S73" s="197">
        <v>14</v>
      </c>
      <c r="T73" s="197">
        <v>21</v>
      </c>
      <c r="U73" s="197">
        <v>19</v>
      </c>
      <c r="V73" s="197">
        <v>26</v>
      </c>
      <c r="W73" s="190" t="s">
        <v>73</v>
      </c>
      <c r="X73" s="190" t="s">
        <v>73</v>
      </c>
      <c r="Y73" s="190" t="s">
        <v>73</v>
      </c>
      <c r="Z73" s="190" t="s">
        <v>73</v>
      </c>
      <c r="AB73" s="198">
        <v>17.444630073200351</v>
      </c>
      <c r="AC73" s="198">
        <v>2.7562135566327304</v>
      </c>
      <c r="AD73" s="199">
        <v>149043</v>
      </c>
    </row>
    <row r="74" spans="1:30" x14ac:dyDescent="0.35">
      <c r="A74" s="188" t="s">
        <v>78</v>
      </c>
      <c r="B74" s="188" t="s">
        <v>107</v>
      </c>
      <c r="C74" s="197">
        <v>8</v>
      </c>
      <c r="D74" s="197">
        <v>8</v>
      </c>
      <c r="E74" s="197">
        <v>5</v>
      </c>
      <c r="F74" s="197">
        <v>11</v>
      </c>
      <c r="G74" s="197">
        <v>7</v>
      </c>
      <c r="H74" s="197">
        <v>13</v>
      </c>
      <c r="I74" s="197">
        <v>11</v>
      </c>
      <c r="J74" s="197">
        <v>6</v>
      </c>
      <c r="K74" s="197">
        <v>21</v>
      </c>
      <c r="L74" s="197">
        <v>11</v>
      </c>
      <c r="M74" s="197">
        <v>16</v>
      </c>
      <c r="N74" s="197">
        <v>4</v>
      </c>
      <c r="O74" s="197">
        <v>23</v>
      </c>
      <c r="P74" s="197">
        <v>12</v>
      </c>
      <c r="Q74" s="197">
        <v>11</v>
      </c>
      <c r="R74" s="197">
        <v>16</v>
      </c>
      <c r="S74" s="197">
        <v>25</v>
      </c>
      <c r="T74" s="197">
        <v>10</v>
      </c>
      <c r="U74" s="197">
        <v>6</v>
      </c>
      <c r="V74" s="197">
        <v>10</v>
      </c>
      <c r="W74" s="190" t="s">
        <v>73</v>
      </c>
      <c r="X74" s="190" t="s">
        <v>73</v>
      </c>
      <c r="Y74" s="190" t="s">
        <v>73</v>
      </c>
      <c r="Z74" s="190" t="s">
        <v>73</v>
      </c>
      <c r="AB74" s="198">
        <v>8.481836147889295</v>
      </c>
      <c r="AC74" s="198">
        <v>1.340111637670353</v>
      </c>
      <c r="AD74" s="199">
        <v>117899</v>
      </c>
    </row>
    <row r="75" spans="1:30" x14ac:dyDescent="0.35">
      <c r="A75" s="188" t="s">
        <v>78</v>
      </c>
      <c r="B75" s="188" t="s">
        <v>108</v>
      </c>
      <c r="C75" s="197">
        <v>17</v>
      </c>
      <c r="D75" s="197">
        <v>27</v>
      </c>
      <c r="E75" s="197">
        <v>12</v>
      </c>
      <c r="F75" s="197">
        <v>16</v>
      </c>
      <c r="G75" s="197">
        <v>14</v>
      </c>
      <c r="H75" s="197">
        <v>21</v>
      </c>
      <c r="I75" s="197">
        <v>47</v>
      </c>
      <c r="J75" s="197">
        <v>33</v>
      </c>
      <c r="K75" s="197">
        <v>35</v>
      </c>
      <c r="L75" s="197">
        <v>24</v>
      </c>
      <c r="M75" s="197">
        <v>21</v>
      </c>
      <c r="N75" s="197">
        <v>22</v>
      </c>
      <c r="O75" s="197">
        <v>16</v>
      </c>
      <c r="P75" s="197">
        <v>12</v>
      </c>
      <c r="Q75" s="197">
        <v>10</v>
      </c>
      <c r="R75" s="197">
        <v>18</v>
      </c>
      <c r="S75" s="197">
        <v>21</v>
      </c>
      <c r="T75" s="197">
        <v>21</v>
      </c>
      <c r="U75" s="197">
        <v>18</v>
      </c>
      <c r="V75" s="197">
        <v>10</v>
      </c>
      <c r="W75" s="190" t="s">
        <v>73</v>
      </c>
      <c r="X75" s="190" t="s">
        <v>73</v>
      </c>
      <c r="Y75" s="190" t="s">
        <v>73</v>
      </c>
      <c r="Z75" s="190" t="s">
        <v>73</v>
      </c>
      <c r="AB75" s="198">
        <v>3.2774527637120432</v>
      </c>
      <c r="AC75" s="198">
        <v>0.51783039827506661</v>
      </c>
      <c r="AD75" s="199">
        <v>305115</v>
      </c>
    </row>
    <row r="76" spans="1:30" x14ac:dyDescent="0.35">
      <c r="A76" s="188" t="s">
        <v>78</v>
      </c>
      <c r="B76" s="188" t="s">
        <v>109</v>
      </c>
      <c r="C76" s="197">
        <v>59</v>
      </c>
      <c r="D76" s="197">
        <v>57</v>
      </c>
      <c r="E76" s="197">
        <v>31</v>
      </c>
      <c r="F76" s="197">
        <v>34</v>
      </c>
      <c r="G76" s="197">
        <v>27</v>
      </c>
      <c r="H76" s="197">
        <v>47</v>
      </c>
      <c r="I76" s="197">
        <v>46</v>
      </c>
      <c r="J76" s="197">
        <v>47</v>
      </c>
      <c r="K76" s="197">
        <v>46</v>
      </c>
      <c r="L76" s="197">
        <v>31</v>
      </c>
      <c r="M76" s="197">
        <v>29</v>
      </c>
      <c r="N76" s="197">
        <v>29</v>
      </c>
      <c r="O76" s="197">
        <v>32</v>
      </c>
      <c r="P76" s="197">
        <v>27</v>
      </c>
      <c r="Q76" s="197">
        <v>19</v>
      </c>
      <c r="R76" s="197">
        <v>19</v>
      </c>
      <c r="S76" s="197">
        <v>26</v>
      </c>
      <c r="T76" s="197">
        <v>17</v>
      </c>
      <c r="U76" s="197">
        <v>14</v>
      </c>
      <c r="V76" s="197">
        <v>12</v>
      </c>
      <c r="W76" s="190" t="s">
        <v>73</v>
      </c>
      <c r="X76" s="190" t="s">
        <v>73</v>
      </c>
      <c r="Y76" s="190" t="s">
        <v>73</v>
      </c>
      <c r="Z76" s="190" t="s">
        <v>73</v>
      </c>
      <c r="AB76" s="198">
        <v>3.7289431242949966</v>
      </c>
      <c r="AC76" s="198">
        <v>0.58916489188748633</v>
      </c>
      <c r="AD76" s="199">
        <v>321807</v>
      </c>
    </row>
    <row r="77" spans="1:30" x14ac:dyDescent="0.35">
      <c r="A77" s="188" t="s">
        <v>78</v>
      </c>
      <c r="B77" s="188" t="s">
        <v>110</v>
      </c>
      <c r="C77" s="197">
        <v>13</v>
      </c>
      <c r="D77" s="197">
        <v>9</v>
      </c>
      <c r="E77" s="197">
        <v>12</v>
      </c>
      <c r="F77" s="197">
        <v>12</v>
      </c>
      <c r="G77" s="197">
        <v>17</v>
      </c>
      <c r="H77" s="197">
        <v>16</v>
      </c>
      <c r="I77" s="197">
        <v>29</v>
      </c>
      <c r="J77" s="197">
        <v>22</v>
      </c>
      <c r="K77" s="197">
        <v>16</v>
      </c>
      <c r="L77" s="197">
        <v>13</v>
      </c>
      <c r="M77" s="197">
        <v>24</v>
      </c>
      <c r="N77" s="197">
        <v>15</v>
      </c>
      <c r="O77" s="197">
        <v>18</v>
      </c>
      <c r="P77" s="197">
        <v>20</v>
      </c>
      <c r="Q77" s="197">
        <v>14</v>
      </c>
      <c r="R77" s="197">
        <v>18</v>
      </c>
      <c r="S77" s="197">
        <v>14</v>
      </c>
      <c r="T77" s="197">
        <v>18</v>
      </c>
      <c r="U77" s="197">
        <v>18</v>
      </c>
      <c r="V77" s="197">
        <v>13</v>
      </c>
      <c r="W77" s="190" t="s">
        <v>73</v>
      </c>
      <c r="X77" s="190" t="s">
        <v>73</v>
      </c>
      <c r="Y77" s="190" t="s">
        <v>73</v>
      </c>
      <c r="Z77" s="190" t="s">
        <v>73</v>
      </c>
      <c r="AB77" s="198">
        <v>5.5487263538892302</v>
      </c>
      <c r="AC77" s="198">
        <v>0.87668667862035621</v>
      </c>
      <c r="AD77" s="199">
        <v>234288</v>
      </c>
    </row>
    <row r="78" spans="1:30" x14ac:dyDescent="0.35">
      <c r="A78" s="188" t="s">
        <v>78</v>
      </c>
      <c r="B78" s="188" t="s">
        <v>111</v>
      </c>
      <c r="C78" s="197">
        <v>2</v>
      </c>
      <c r="D78" s="197">
        <v>6</v>
      </c>
      <c r="E78" s="197">
        <v>5</v>
      </c>
      <c r="F78" s="197">
        <v>3</v>
      </c>
      <c r="G78" s="197">
        <v>8</v>
      </c>
      <c r="H78" s="197">
        <v>6</v>
      </c>
      <c r="I78" s="197">
        <v>4</v>
      </c>
      <c r="J78" s="197">
        <v>5</v>
      </c>
      <c r="K78" s="197">
        <v>13</v>
      </c>
      <c r="L78" s="197">
        <v>7</v>
      </c>
      <c r="M78" s="197">
        <v>3</v>
      </c>
      <c r="N78" s="197">
        <v>4</v>
      </c>
      <c r="O78" s="197">
        <v>8</v>
      </c>
      <c r="P78" s="197">
        <v>8</v>
      </c>
      <c r="Q78" s="197">
        <v>8</v>
      </c>
      <c r="R78" s="197">
        <v>7</v>
      </c>
      <c r="S78" s="197">
        <v>4</v>
      </c>
      <c r="T78" s="197">
        <v>9</v>
      </c>
      <c r="U78" s="197">
        <v>5</v>
      </c>
      <c r="V78" s="197">
        <v>11</v>
      </c>
      <c r="W78" s="190" t="s">
        <v>73</v>
      </c>
      <c r="X78" s="190" t="s">
        <v>73</v>
      </c>
      <c r="Y78" s="190" t="s">
        <v>73</v>
      </c>
      <c r="Z78" s="190" t="s">
        <v>73</v>
      </c>
      <c r="AB78" s="198">
        <v>8.7291195492600089</v>
      </c>
      <c r="AC78" s="198">
        <v>1.3791818764961841</v>
      </c>
      <c r="AD78" s="199">
        <v>126015</v>
      </c>
    </row>
    <row r="79" spans="1:30" x14ac:dyDescent="0.35">
      <c r="A79" s="188" t="s">
        <v>78</v>
      </c>
      <c r="B79" s="188" t="s">
        <v>112</v>
      </c>
      <c r="C79" s="197">
        <v>8</v>
      </c>
      <c r="D79" s="197">
        <v>8</v>
      </c>
      <c r="E79" s="197">
        <v>6</v>
      </c>
      <c r="F79" s="197">
        <v>4</v>
      </c>
      <c r="G79" s="197">
        <v>7</v>
      </c>
      <c r="H79" s="197">
        <v>8</v>
      </c>
      <c r="I79" s="197">
        <v>17</v>
      </c>
      <c r="J79" s="197">
        <v>25</v>
      </c>
      <c r="K79" s="197">
        <v>18</v>
      </c>
      <c r="L79" s="197">
        <v>16</v>
      </c>
      <c r="M79" s="197">
        <v>22</v>
      </c>
      <c r="N79" s="197">
        <v>18</v>
      </c>
      <c r="O79" s="197">
        <v>16</v>
      </c>
      <c r="P79" s="197">
        <v>20</v>
      </c>
      <c r="Q79" s="197">
        <v>25</v>
      </c>
      <c r="R79" s="197">
        <v>18</v>
      </c>
      <c r="S79" s="197">
        <v>19</v>
      </c>
      <c r="T79" s="197">
        <v>35</v>
      </c>
      <c r="U79" s="197">
        <v>22</v>
      </c>
      <c r="V79" s="197">
        <v>18</v>
      </c>
      <c r="W79" s="190" t="s">
        <v>73</v>
      </c>
      <c r="X79" s="190" t="s">
        <v>73</v>
      </c>
      <c r="Y79" s="190" t="s">
        <v>73</v>
      </c>
      <c r="Z79" s="190" t="s">
        <v>73</v>
      </c>
      <c r="AB79" s="198">
        <v>9.5071594192181941</v>
      </c>
      <c r="AC79" s="198">
        <v>1.5021104813551636</v>
      </c>
      <c r="AD79" s="199">
        <v>189331</v>
      </c>
    </row>
    <row r="80" spans="1:30" x14ac:dyDescent="0.35">
      <c r="A80" s="188" t="s">
        <v>78</v>
      </c>
      <c r="B80" s="188" t="s">
        <v>113</v>
      </c>
      <c r="C80" s="197">
        <v>78</v>
      </c>
      <c r="D80" s="197">
        <v>55</v>
      </c>
      <c r="E80" s="197">
        <v>70</v>
      </c>
      <c r="F80" s="197">
        <v>69</v>
      </c>
      <c r="G80" s="197">
        <v>40</v>
      </c>
      <c r="H80" s="197">
        <v>44</v>
      </c>
      <c r="I80" s="197">
        <v>80</v>
      </c>
      <c r="J80" s="197">
        <v>84</v>
      </c>
      <c r="K80" s="197">
        <v>59</v>
      </c>
      <c r="L80" s="197">
        <v>58</v>
      </c>
      <c r="M80" s="197">
        <v>33</v>
      </c>
      <c r="N80" s="197">
        <v>33</v>
      </c>
      <c r="O80" s="197">
        <v>42</v>
      </c>
      <c r="P80" s="197">
        <v>35</v>
      </c>
      <c r="Q80" s="197">
        <v>34</v>
      </c>
      <c r="R80" s="197">
        <v>49</v>
      </c>
      <c r="S80" s="197">
        <v>37</v>
      </c>
      <c r="T80" s="197">
        <v>40</v>
      </c>
      <c r="U80" s="197">
        <v>36</v>
      </c>
      <c r="V80" s="197">
        <v>31</v>
      </c>
      <c r="W80" s="200" t="s">
        <v>76</v>
      </c>
      <c r="X80" s="200" t="s">
        <v>76</v>
      </c>
      <c r="Y80" s="200" t="s">
        <v>76</v>
      </c>
      <c r="Z80" s="201">
        <v>-4.7403910691341089E-2</v>
      </c>
      <c r="AB80" s="198">
        <v>7.7135150737013918</v>
      </c>
      <c r="AC80" s="198">
        <v>1.2187185813752464</v>
      </c>
      <c r="AD80" s="199">
        <v>401892</v>
      </c>
    </row>
    <row r="81" spans="1:30" x14ac:dyDescent="0.35">
      <c r="A81" s="188" t="s">
        <v>78</v>
      </c>
      <c r="B81" s="188" t="s">
        <v>114</v>
      </c>
      <c r="C81" s="197">
        <v>15</v>
      </c>
      <c r="D81" s="197">
        <v>14</v>
      </c>
      <c r="E81" s="197">
        <v>11</v>
      </c>
      <c r="F81" s="197">
        <v>6</v>
      </c>
      <c r="G81" s="197">
        <v>15</v>
      </c>
      <c r="H81" s="197">
        <v>25</v>
      </c>
      <c r="I81" s="197">
        <v>18</v>
      </c>
      <c r="J81" s="197">
        <v>18</v>
      </c>
      <c r="K81" s="197">
        <v>10</v>
      </c>
      <c r="L81" s="197">
        <v>14</v>
      </c>
      <c r="M81" s="197">
        <v>14</v>
      </c>
      <c r="N81" s="197">
        <v>14</v>
      </c>
      <c r="O81" s="197">
        <v>11</v>
      </c>
      <c r="P81" s="197">
        <v>16</v>
      </c>
      <c r="Q81" s="197">
        <v>17</v>
      </c>
      <c r="R81" s="197">
        <v>15</v>
      </c>
      <c r="S81" s="197">
        <v>14</v>
      </c>
      <c r="T81" s="197">
        <v>17</v>
      </c>
      <c r="U81" s="197">
        <v>19</v>
      </c>
      <c r="V81" s="197">
        <v>27</v>
      </c>
      <c r="W81" s="190" t="s">
        <v>73</v>
      </c>
      <c r="X81" s="190" t="s">
        <v>73</v>
      </c>
      <c r="Y81" s="190" t="s">
        <v>73</v>
      </c>
      <c r="Z81" s="190" t="s">
        <v>73</v>
      </c>
      <c r="AB81" s="198">
        <v>10.366593460599265</v>
      </c>
      <c r="AC81" s="198">
        <v>1.6378991880199874</v>
      </c>
      <c r="AD81" s="199">
        <v>260452</v>
      </c>
    </row>
    <row r="82" spans="1:30" x14ac:dyDescent="0.35">
      <c r="A82" s="188" t="s">
        <v>78</v>
      </c>
      <c r="B82" s="188" t="s">
        <v>115</v>
      </c>
      <c r="C82" s="197">
        <v>11</v>
      </c>
      <c r="D82" s="197">
        <v>11</v>
      </c>
      <c r="E82" s="197">
        <v>8</v>
      </c>
      <c r="F82" s="197">
        <v>8</v>
      </c>
      <c r="G82" s="197">
        <v>10</v>
      </c>
      <c r="H82" s="197">
        <v>11</v>
      </c>
      <c r="I82" s="197">
        <v>13</v>
      </c>
      <c r="J82" s="197">
        <v>6</v>
      </c>
      <c r="K82" s="197">
        <v>14</v>
      </c>
      <c r="L82" s="197">
        <v>7</v>
      </c>
      <c r="M82" s="197">
        <v>13</v>
      </c>
      <c r="N82" s="197">
        <v>16</v>
      </c>
      <c r="O82" s="197">
        <v>18</v>
      </c>
      <c r="P82" s="197">
        <v>14</v>
      </c>
      <c r="Q82" s="197">
        <v>21</v>
      </c>
      <c r="R82" s="197">
        <v>12</v>
      </c>
      <c r="S82" s="197">
        <v>6</v>
      </c>
      <c r="T82" s="197">
        <v>11</v>
      </c>
      <c r="U82" s="197">
        <v>16</v>
      </c>
      <c r="V82" s="197">
        <v>7</v>
      </c>
      <c r="W82" s="190" t="s">
        <v>73</v>
      </c>
      <c r="X82" s="190" t="s">
        <v>73</v>
      </c>
      <c r="Y82" s="190" t="s">
        <v>73</v>
      </c>
      <c r="Z82" s="190" t="s">
        <v>73</v>
      </c>
      <c r="AB82" s="198">
        <v>4.236493152011426</v>
      </c>
      <c r="AC82" s="198">
        <v>0.6693566908073415</v>
      </c>
      <c r="AD82" s="199">
        <v>165231</v>
      </c>
    </row>
    <row r="83" spans="1:30" x14ac:dyDescent="0.35">
      <c r="A83" s="188" t="s">
        <v>78</v>
      </c>
      <c r="B83" s="188" t="s">
        <v>116</v>
      </c>
      <c r="C83" s="197">
        <v>13</v>
      </c>
      <c r="D83" s="197">
        <v>6</v>
      </c>
      <c r="E83" s="197">
        <v>5</v>
      </c>
      <c r="F83" s="197">
        <v>4</v>
      </c>
      <c r="G83" s="197">
        <v>8</v>
      </c>
      <c r="H83" s="197">
        <v>8</v>
      </c>
      <c r="I83" s="197">
        <v>13</v>
      </c>
      <c r="J83" s="197">
        <v>7</v>
      </c>
      <c r="K83" s="197">
        <v>9</v>
      </c>
      <c r="L83" s="197">
        <v>9</v>
      </c>
      <c r="M83" s="197">
        <v>7</v>
      </c>
      <c r="N83" s="197">
        <v>10</v>
      </c>
      <c r="O83" s="197">
        <v>5</v>
      </c>
      <c r="P83" s="197">
        <v>6</v>
      </c>
      <c r="Q83" s="197">
        <v>7</v>
      </c>
      <c r="R83" s="197">
        <v>13</v>
      </c>
      <c r="S83" s="197">
        <v>10</v>
      </c>
      <c r="T83" s="197">
        <v>7</v>
      </c>
      <c r="U83" s="197">
        <v>3</v>
      </c>
      <c r="V83" s="197">
        <v>0</v>
      </c>
      <c r="W83" s="190" t="s">
        <v>73</v>
      </c>
      <c r="X83" s="190" t="s">
        <v>73</v>
      </c>
      <c r="Y83" s="190" t="s">
        <v>73</v>
      </c>
      <c r="Z83" s="190" t="s">
        <v>73</v>
      </c>
      <c r="AB83" s="198">
        <v>0</v>
      </c>
      <c r="AC83" s="198">
        <v>0</v>
      </c>
      <c r="AD83" s="199">
        <v>162768</v>
      </c>
    </row>
    <row r="84" spans="1:30" x14ac:dyDescent="0.35">
      <c r="A84" s="188" t="s">
        <v>78</v>
      </c>
      <c r="B84" s="188" t="s">
        <v>117</v>
      </c>
      <c r="C84" s="197">
        <v>26</v>
      </c>
      <c r="D84" s="197">
        <v>20</v>
      </c>
      <c r="E84" s="197">
        <v>26</v>
      </c>
      <c r="F84" s="197">
        <v>24</v>
      </c>
      <c r="G84" s="197">
        <v>22</v>
      </c>
      <c r="H84" s="197">
        <v>22</v>
      </c>
      <c r="I84" s="197">
        <v>23</v>
      </c>
      <c r="J84" s="197">
        <v>45</v>
      </c>
      <c r="K84" s="197">
        <v>37</v>
      </c>
      <c r="L84" s="197">
        <v>25</v>
      </c>
      <c r="M84" s="197">
        <v>21</v>
      </c>
      <c r="N84" s="197">
        <v>26</v>
      </c>
      <c r="O84" s="197">
        <v>28</v>
      </c>
      <c r="P84" s="197">
        <v>22</v>
      </c>
      <c r="Q84" s="197">
        <v>28</v>
      </c>
      <c r="R84" s="197">
        <v>18</v>
      </c>
      <c r="S84" s="197">
        <v>19</v>
      </c>
      <c r="T84" s="197">
        <v>17</v>
      </c>
      <c r="U84" s="197">
        <v>18</v>
      </c>
      <c r="V84" s="197">
        <v>24</v>
      </c>
      <c r="W84" s="190" t="s">
        <v>73</v>
      </c>
      <c r="X84" s="190" t="s">
        <v>73</v>
      </c>
      <c r="Y84" s="190" t="s">
        <v>73</v>
      </c>
      <c r="Z84" s="190" t="s">
        <v>73</v>
      </c>
      <c r="AB84" s="198">
        <v>6.8194604670193844</v>
      </c>
      <c r="AC84" s="198">
        <v>1.077459900797515</v>
      </c>
      <c r="AD84" s="199">
        <v>351934</v>
      </c>
    </row>
    <row r="85" spans="1:30" x14ac:dyDescent="0.35">
      <c r="A85" s="188" t="s">
        <v>78</v>
      </c>
      <c r="B85" s="188" t="s">
        <v>118</v>
      </c>
      <c r="C85" s="197">
        <v>12</v>
      </c>
      <c r="D85" s="197">
        <v>11</v>
      </c>
      <c r="E85" s="197">
        <v>11</v>
      </c>
      <c r="F85" s="197">
        <v>12</v>
      </c>
      <c r="G85" s="197">
        <v>15</v>
      </c>
      <c r="H85" s="197">
        <v>9</v>
      </c>
      <c r="I85" s="197">
        <v>5</v>
      </c>
      <c r="J85" s="197">
        <v>11</v>
      </c>
      <c r="K85" s="197">
        <v>5</v>
      </c>
      <c r="L85" s="197">
        <v>2</v>
      </c>
      <c r="M85" s="197">
        <v>7</v>
      </c>
      <c r="N85" s="197">
        <v>3</v>
      </c>
      <c r="O85" s="197">
        <v>0</v>
      </c>
      <c r="P85" s="197">
        <v>5</v>
      </c>
      <c r="Q85" s="197">
        <v>14</v>
      </c>
      <c r="R85" s="197">
        <v>9</v>
      </c>
      <c r="S85" s="197">
        <v>3</v>
      </c>
      <c r="T85" s="197">
        <v>6</v>
      </c>
      <c r="U85" s="197">
        <v>12</v>
      </c>
      <c r="V85" s="197">
        <v>6</v>
      </c>
      <c r="W85" s="190" t="s">
        <v>73</v>
      </c>
      <c r="X85" s="190" t="s">
        <v>73</v>
      </c>
      <c r="Y85" s="190" t="s">
        <v>73</v>
      </c>
      <c r="Z85" s="190" t="s">
        <v>73</v>
      </c>
      <c r="AB85" s="198">
        <v>2.1421838850646937</v>
      </c>
      <c r="AC85" s="198">
        <v>0.33846038809880519</v>
      </c>
      <c r="AD85" s="199">
        <v>280088</v>
      </c>
    </row>
    <row r="86" spans="1:30" x14ac:dyDescent="0.35">
      <c r="A86" s="188" t="s">
        <v>78</v>
      </c>
      <c r="B86" s="188" t="s">
        <v>119</v>
      </c>
      <c r="C86" s="197">
        <v>69</v>
      </c>
      <c r="D86" s="197">
        <v>81</v>
      </c>
      <c r="E86" s="197">
        <v>78</v>
      </c>
      <c r="F86" s="197">
        <v>72</v>
      </c>
      <c r="G86" s="197">
        <v>71</v>
      </c>
      <c r="H86" s="197">
        <v>86</v>
      </c>
      <c r="I86" s="197">
        <v>77</v>
      </c>
      <c r="J86" s="197">
        <v>81</v>
      </c>
      <c r="K86" s="197">
        <v>56</v>
      </c>
      <c r="L86" s="197">
        <v>52</v>
      </c>
      <c r="M86" s="197">
        <v>39</v>
      </c>
      <c r="N86" s="197">
        <v>69</v>
      </c>
      <c r="O86" s="197">
        <v>48</v>
      </c>
      <c r="P86" s="197">
        <v>59</v>
      </c>
      <c r="Q86" s="197">
        <v>70</v>
      </c>
      <c r="R86" s="197">
        <v>59</v>
      </c>
      <c r="S86" s="197">
        <v>52</v>
      </c>
      <c r="T86" s="197">
        <v>44</v>
      </c>
      <c r="U86" s="197">
        <v>46</v>
      </c>
      <c r="V86" s="197">
        <v>52</v>
      </c>
      <c r="W86" s="200" t="s">
        <v>76</v>
      </c>
      <c r="X86" s="200" t="s">
        <v>76</v>
      </c>
      <c r="Y86" s="200" t="s">
        <v>76</v>
      </c>
      <c r="Z86" s="201">
        <v>-1.4777243900602977E-2</v>
      </c>
      <c r="AB86" s="198">
        <v>12.077939875086228</v>
      </c>
      <c r="AC86" s="198">
        <v>1.9082881941445775</v>
      </c>
      <c r="AD86" s="199">
        <v>430537</v>
      </c>
    </row>
    <row r="87" spans="1:30" x14ac:dyDescent="0.35">
      <c r="A87" s="188" t="s">
        <v>78</v>
      </c>
      <c r="B87" s="188" t="s">
        <v>120</v>
      </c>
      <c r="C87" s="197">
        <v>384</v>
      </c>
      <c r="D87" s="197">
        <v>360</v>
      </c>
      <c r="E87" s="197">
        <v>245</v>
      </c>
      <c r="F87" s="197">
        <v>177</v>
      </c>
      <c r="G87" s="197">
        <v>151</v>
      </c>
      <c r="H87" s="197">
        <v>137</v>
      </c>
      <c r="I87" s="197">
        <v>155</v>
      </c>
      <c r="J87" s="197">
        <v>112</v>
      </c>
      <c r="K87" s="197">
        <v>126</v>
      </c>
      <c r="L87" s="197">
        <v>80</v>
      </c>
      <c r="M87" s="197">
        <v>63</v>
      </c>
      <c r="N87" s="197">
        <v>73</v>
      </c>
      <c r="O87" s="197">
        <v>61</v>
      </c>
      <c r="P87" s="197">
        <v>62</v>
      </c>
      <c r="Q87" s="197">
        <v>49</v>
      </c>
      <c r="R87" s="197">
        <v>43</v>
      </c>
      <c r="S87" s="197">
        <v>51</v>
      </c>
      <c r="T87" s="197">
        <v>46</v>
      </c>
      <c r="U87" s="197">
        <v>64</v>
      </c>
      <c r="V87" s="197">
        <v>49</v>
      </c>
      <c r="W87" s="200" t="s">
        <v>76</v>
      </c>
      <c r="X87" s="200" t="s">
        <v>76</v>
      </c>
      <c r="Y87" s="200" t="s">
        <v>76</v>
      </c>
      <c r="Z87" s="201">
        <v>-0.10269465328472049</v>
      </c>
      <c r="AB87" s="198">
        <v>13.756780127348479</v>
      </c>
      <c r="AC87" s="198">
        <v>2.1735412974370698</v>
      </c>
      <c r="AD87" s="199">
        <v>356188</v>
      </c>
    </row>
    <row r="88" spans="1:30" x14ac:dyDescent="0.35">
      <c r="A88" s="188" t="s">
        <v>78</v>
      </c>
      <c r="B88" s="188" t="s">
        <v>121</v>
      </c>
      <c r="C88" s="197">
        <v>109</v>
      </c>
      <c r="D88" s="197">
        <v>64</v>
      </c>
      <c r="E88" s="197">
        <v>68</v>
      </c>
      <c r="F88" s="197">
        <v>51</v>
      </c>
      <c r="G88" s="197">
        <v>28</v>
      </c>
      <c r="H88" s="197">
        <v>30</v>
      </c>
      <c r="I88" s="197">
        <v>33</v>
      </c>
      <c r="J88" s="197">
        <v>37</v>
      </c>
      <c r="K88" s="197">
        <v>22</v>
      </c>
      <c r="L88" s="197">
        <v>11</v>
      </c>
      <c r="M88" s="197">
        <v>26</v>
      </c>
      <c r="N88" s="197">
        <v>13</v>
      </c>
      <c r="O88" s="197">
        <v>6</v>
      </c>
      <c r="P88" s="197">
        <v>14</v>
      </c>
      <c r="Q88" s="197">
        <v>19</v>
      </c>
      <c r="R88" s="197">
        <v>11</v>
      </c>
      <c r="S88" s="197">
        <v>8</v>
      </c>
      <c r="T88" s="197">
        <v>12</v>
      </c>
      <c r="U88" s="197">
        <v>13</v>
      </c>
      <c r="V88" s="197">
        <v>22</v>
      </c>
      <c r="W88" s="190" t="s">
        <v>73</v>
      </c>
      <c r="X88" s="190" t="s">
        <v>73</v>
      </c>
      <c r="Y88" s="190" t="s">
        <v>73</v>
      </c>
      <c r="Z88" s="190" t="s">
        <v>73</v>
      </c>
      <c r="AB88" s="198">
        <v>8.0545070458630956</v>
      </c>
      <c r="AC88" s="198">
        <v>1.2725945702859471</v>
      </c>
      <c r="AD88" s="199">
        <v>273139</v>
      </c>
    </row>
    <row r="89" spans="1:30" x14ac:dyDescent="0.35">
      <c r="A89" s="188" t="s">
        <v>78</v>
      </c>
      <c r="B89" s="188" t="s">
        <v>122</v>
      </c>
      <c r="C89" s="197">
        <v>258</v>
      </c>
      <c r="D89" s="197">
        <v>282</v>
      </c>
      <c r="E89" s="197">
        <v>176</v>
      </c>
      <c r="F89" s="197">
        <v>153</v>
      </c>
      <c r="G89" s="197">
        <v>134</v>
      </c>
      <c r="H89" s="197">
        <v>141</v>
      </c>
      <c r="I89" s="197">
        <v>122</v>
      </c>
      <c r="J89" s="197">
        <v>98</v>
      </c>
      <c r="K89" s="197">
        <v>102</v>
      </c>
      <c r="L89" s="197">
        <v>82</v>
      </c>
      <c r="M89" s="197">
        <v>56</v>
      </c>
      <c r="N89" s="197">
        <v>41</v>
      </c>
      <c r="O89" s="197">
        <v>48</v>
      </c>
      <c r="P89" s="197">
        <v>62</v>
      </c>
      <c r="Q89" s="197">
        <v>60</v>
      </c>
      <c r="R89" s="197">
        <v>31</v>
      </c>
      <c r="S89" s="197">
        <v>30</v>
      </c>
      <c r="T89" s="197">
        <v>29</v>
      </c>
      <c r="U89" s="197">
        <v>39</v>
      </c>
      <c r="V89" s="197">
        <v>20</v>
      </c>
      <c r="W89" s="201">
        <v>-0.48717948717948723</v>
      </c>
      <c r="X89" s="200" t="s">
        <v>76</v>
      </c>
      <c r="Y89" s="201">
        <v>-0.10810080017182677</v>
      </c>
      <c r="Z89" s="201">
        <v>-0.12592658773247523</v>
      </c>
      <c r="AB89" s="198">
        <v>3.2078270981194117</v>
      </c>
      <c r="AC89" s="198">
        <v>0.50682969475824036</v>
      </c>
      <c r="AD89" s="199">
        <v>623475</v>
      </c>
    </row>
    <row r="90" spans="1:30" x14ac:dyDescent="0.35">
      <c r="A90" s="188" t="s">
        <v>78</v>
      </c>
      <c r="B90" s="188" t="s">
        <v>123</v>
      </c>
      <c r="C90" s="197">
        <v>133</v>
      </c>
      <c r="D90" s="197">
        <v>106</v>
      </c>
      <c r="E90" s="197">
        <v>90</v>
      </c>
      <c r="F90" s="197">
        <v>88</v>
      </c>
      <c r="G90" s="197">
        <v>78</v>
      </c>
      <c r="H90" s="197">
        <v>49</v>
      </c>
      <c r="I90" s="197">
        <v>43</v>
      </c>
      <c r="J90" s="197">
        <v>40</v>
      </c>
      <c r="K90" s="197">
        <v>44</v>
      </c>
      <c r="L90" s="197">
        <v>22</v>
      </c>
      <c r="M90" s="197">
        <v>16</v>
      </c>
      <c r="N90" s="197">
        <v>27</v>
      </c>
      <c r="O90" s="197">
        <v>24</v>
      </c>
      <c r="P90" s="197">
        <v>22</v>
      </c>
      <c r="Q90" s="197">
        <v>14</v>
      </c>
      <c r="R90" s="197">
        <v>14</v>
      </c>
      <c r="S90" s="197">
        <v>7</v>
      </c>
      <c r="T90" s="197">
        <v>9</v>
      </c>
      <c r="U90" s="197">
        <v>16</v>
      </c>
      <c r="V90" s="197">
        <v>10</v>
      </c>
      <c r="W90" s="190" t="s">
        <v>73</v>
      </c>
      <c r="X90" s="190" t="s">
        <v>73</v>
      </c>
      <c r="Y90" s="190" t="s">
        <v>73</v>
      </c>
      <c r="Z90" s="190" t="s">
        <v>73</v>
      </c>
      <c r="AB90" s="198">
        <v>3.1768622766665815</v>
      </c>
      <c r="AC90" s="198">
        <v>0.50193732041101269</v>
      </c>
      <c r="AD90" s="199">
        <v>314776</v>
      </c>
    </row>
    <row r="91" spans="1:30" x14ac:dyDescent="0.35">
      <c r="A91" s="188" t="s">
        <v>78</v>
      </c>
      <c r="B91" s="188" t="s">
        <v>124</v>
      </c>
      <c r="C91" s="197">
        <v>46</v>
      </c>
      <c r="D91" s="197">
        <v>41</v>
      </c>
      <c r="E91" s="197">
        <v>19</v>
      </c>
      <c r="F91" s="197">
        <v>42</v>
      </c>
      <c r="G91" s="197">
        <v>16</v>
      </c>
      <c r="H91" s="197">
        <v>22</v>
      </c>
      <c r="I91" s="197">
        <v>27</v>
      </c>
      <c r="J91" s="197">
        <v>14</v>
      </c>
      <c r="K91" s="197">
        <v>8</v>
      </c>
      <c r="L91" s="197">
        <v>14</v>
      </c>
      <c r="M91" s="197">
        <v>6</v>
      </c>
      <c r="N91" s="197">
        <v>10</v>
      </c>
      <c r="O91" s="197">
        <v>15</v>
      </c>
      <c r="P91" s="197">
        <v>19</v>
      </c>
      <c r="Q91" s="197">
        <v>14</v>
      </c>
      <c r="R91" s="197">
        <v>8</v>
      </c>
      <c r="S91" s="197">
        <v>4</v>
      </c>
      <c r="T91" s="197">
        <v>5</v>
      </c>
      <c r="U91" s="197">
        <v>12</v>
      </c>
      <c r="V91" s="197">
        <v>10</v>
      </c>
      <c r="W91" s="190" t="s">
        <v>73</v>
      </c>
      <c r="X91" s="190" t="s">
        <v>73</v>
      </c>
      <c r="Y91" s="190" t="s">
        <v>73</v>
      </c>
      <c r="Z91" s="190" t="s">
        <v>73</v>
      </c>
      <c r="AB91" s="198">
        <v>2.2864459484177795</v>
      </c>
      <c r="AC91" s="198">
        <v>0.36125347990144718</v>
      </c>
      <c r="AD91" s="199">
        <v>437360</v>
      </c>
    </row>
    <row r="92" spans="1:30" x14ac:dyDescent="0.35">
      <c r="A92" s="188" t="s">
        <v>78</v>
      </c>
      <c r="B92" s="188" t="s">
        <v>125</v>
      </c>
      <c r="C92" s="197">
        <v>16</v>
      </c>
      <c r="D92" s="197">
        <v>21</v>
      </c>
      <c r="E92" s="197">
        <v>6</v>
      </c>
      <c r="F92" s="197">
        <v>9</v>
      </c>
      <c r="G92" s="197">
        <v>12</v>
      </c>
      <c r="H92" s="197">
        <v>4</v>
      </c>
      <c r="I92" s="197">
        <v>6</v>
      </c>
      <c r="J92" s="197">
        <v>3</v>
      </c>
      <c r="K92" s="197">
        <v>8</v>
      </c>
      <c r="L92" s="197">
        <v>5</v>
      </c>
      <c r="M92" s="197">
        <v>3</v>
      </c>
      <c r="N92" s="197">
        <v>5</v>
      </c>
      <c r="O92" s="197">
        <v>8</v>
      </c>
      <c r="P92" s="197">
        <v>11</v>
      </c>
      <c r="Q92" s="197">
        <v>6</v>
      </c>
      <c r="R92" s="197">
        <v>9</v>
      </c>
      <c r="S92" s="197">
        <v>5</v>
      </c>
      <c r="T92" s="197">
        <v>5</v>
      </c>
      <c r="U92" s="197">
        <v>6</v>
      </c>
      <c r="V92" s="197">
        <v>4</v>
      </c>
      <c r="W92" s="190" t="s">
        <v>73</v>
      </c>
      <c r="X92" s="190" t="s">
        <v>73</v>
      </c>
      <c r="Y92" s="190" t="s">
        <v>73</v>
      </c>
      <c r="Z92" s="190" t="s">
        <v>73</v>
      </c>
      <c r="AB92" s="198">
        <v>1.4929774075193807</v>
      </c>
      <c r="AC92" s="198">
        <v>0.2358871786380268</v>
      </c>
      <c r="AD92" s="199">
        <v>267921</v>
      </c>
    </row>
    <row r="93" spans="1:30" x14ac:dyDescent="0.35">
      <c r="A93" s="188" t="s">
        <v>78</v>
      </c>
      <c r="B93" s="188" t="s">
        <v>126</v>
      </c>
      <c r="C93" s="197">
        <v>67</v>
      </c>
      <c r="D93" s="197">
        <v>70</v>
      </c>
      <c r="E93" s="197">
        <v>43</v>
      </c>
      <c r="F93" s="197">
        <v>54</v>
      </c>
      <c r="G93" s="197">
        <v>67</v>
      </c>
      <c r="H93" s="197">
        <v>38</v>
      </c>
      <c r="I93" s="197">
        <v>37</v>
      </c>
      <c r="J93" s="197">
        <v>36</v>
      </c>
      <c r="K93" s="197">
        <v>19</v>
      </c>
      <c r="L93" s="197">
        <v>32</v>
      </c>
      <c r="M93" s="197">
        <v>18</v>
      </c>
      <c r="N93" s="197">
        <v>18</v>
      </c>
      <c r="O93" s="197">
        <v>30</v>
      </c>
      <c r="P93" s="197">
        <v>26</v>
      </c>
      <c r="Q93" s="197">
        <v>34</v>
      </c>
      <c r="R93" s="197">
        <v>23</v>
      </c>
      <c r="S93" s="197">
        <v>15</v>
      </c>
      <c r="T93" s="197">
        <v>13</v>
      </c>
      <c r="U93" s="197">
        <v>12</v>
      </c>
      <c r="V93" s="197">
        <v>20</v>
      </c>
      <c r="W93" s="190" t="s">
        <v>73</v>
      </c>
      <c r="X93" s="190" t="s">
        <v>73</v>
      </c>
      <c r="Y93" s="190" t="s">
        <v>73</v>
      </c>
      <c r="Z93" s="190" t="s">
        <v>73</v>
      </c>
      <c r="AB93" s="198">
        <v>6.4235564662731166</v>
      </c>
      <c r="AC93" s="198">
        <v>1.0149079309705156</v>
      </c>
      <c r="AD93" s="199">
        <v>311354</v>
      </c>
    </row>
    <row r="94" spans="1:30" x14ac:dyDescent="0.35">
      <c r="A94" s="188" t="s">
        <v>78</v>
      </c>
      <c r="B94" s="188" t="s">
        <v>127</v>
      </c>
      <c r="C94" s="197">
        <v>54</v>
      </c>
      <c r="D94" s="197">
        <v>61</v>
      </c>
      <c r="E94" s="197">
        <v>62</v>
      </c>
      <c r="F94" s="197">
        <v>46</v>
      </c>
      <c r="G94" s="197">
        <v>42</v>
      </c>
      <c r="H94" s="197">
        <v>25</v>
      </c>
      <c r="I94" s="197">
        <v>50</v>
      </c>
      <c r="J94" s="197">
        <v>47</v>
      </c>
      <c r="K94" s="197">
        <v>39</v>
      </c>
      <c r="L94" s="197">
        <v>40</v>
      </c>
      <c r="M94" s="197">
        <v>30</v>
      </c>
      <c r="N94" s="197">
        <v>28</v>
      </c>
      <c r="O94" s="197">
        <v>30</v>
      </c>
      <c r="P94" s="197">
        <v>29</v>
      </c>
      <c r="Q94" s="197">
        <v>31</v>
      </c>
      <c r="R94" s="197">
        <v>28</v>
      </c>
      <c r="S94" s="197">
        <v>28</v>
      </c>
      <c r="T94" s="197">
        <v>26</v>
      </c>
      <c r="U94" s="197">
        <v>17</v>
      </c>
      <c r="V94" s="197">
        <v>31</v>
      </c>
      <c r="W94" s="190" t="s">
        <v>73</v>
      </c>
      <c r="X94" s="190" t="s">
        <v>73</v>
      </c>
      <c r="Y94" s="190" t="s">
        <v>73</v>
      </c>
      <c r="Z94" s="190" t="s">
        <v>73</v>
      </c>
      <c r="AB94" s="198">
        <v>9.0861395337931121</v>
      </c>
      <c r="AC94" s="198">
        <v>1.4355902564520693</v>
      </c>
      <c r="AD94" s="199">
        <v>341179</v>
      </c>
    </row>
    <row r="95" spans="1:30" x14ac:dyDescent="0.35">
      <c r="A95" s="188" t="s">
        <v>78</v>
      </c>
      <c r="B95" s="188" t="s">
        <v>128</v>
      </c>
      <c r="C95" s="197">
        <v>234</v>
      </c>
      <c r="D95" s="197">
        <v>234</v>
      </c>
      <c r="E95" s="197">
        <v>172</v>
      </c>
      <c r="F95" s="197">
        <v>168</v>
      </c>
      <c r="G95" s="197">
        <v>152</v>
      </c>
      <c r="H95" s="197">
        <v>149</v>
      </c>
      <c r="I95" s="197">
        <v>108</v>
      </c>
      <c r="J95" s="197">
        <v>112</v>
      </c>
      <c r="K95" s="197">
        <v>108</v>
      </c>
      <c r="L95" s="197">
        <v>83</v>
      </c>
      <c r="M95" s="197">
        <v>39</v>
      </c>
      <c r="N95" s="197">
        <v>64</v>
      </c>
      <c r="O95" s="197">
        <v>46</v>
      </c>
      <c r="P95" s="197">
        <v>62</v>
      </c>
      <c r="Q95" s="197">
        <v>66</v>
      </c>
      <c r="R95" s="197">
        <v>50</v>
      </c>
      <c r="S95" s="197">
        <v>32</v>
      </c>
      <c r="T95" s="197">
        <v>55</v>
      </c>
      <c r="U95" s="197">
        <v>57</v>
      </c>
      <c r="V95" s="197">
        <v>45</v>
      </c>
      <c r="W95" s="200" t="s">
        <v>76</v>
      </c>
      <c r="X95" s="200" t="s">
        <v>76</v>
      </c>
      <c r="Y95" s="200" t="s">
        <v>76</v>
      </c>
      <c r="Z95" s="201">
        <v>-8.3113425778279737E-2</v>
      </c>
      <c r="AB95" s="198">
        <v>8.739136767490411</v>
      </c>
      <c r="AC95" s="198">
        <v>1.3807645751587827</v>
      </c>
      <c r="AD95" s="199">
        <v>514925</v>
      </c>
    </row>
    <row r="96" spans="1:30" x14ac:dyDescent="0.35">
      <c r="A96" s="188" t="s">
        <v>78</v>
      </c>
      <c r="B96" s="188" t="s">
        <v>129</v>
      </c>
      <c r="C96" s="197">
        <v>33</v>
      </c>
      <c r="D96" s="197">
        <v>18</v>
      </c>
      <c r="E96" s="197">
        <v>20</v>
      </c>
      <c r="F96" s="197">
        <v>12</v>
      </c>
      <c r="G96" s="197">
        <v>13</v>
      </c>
      <c r="H96" s="197">
        <v>24</v>
      </c>
      <c r="I96" s="197">
        <v>14</v>
      </c>
      <c r="J96" s="197">
        <v>12</v>
      </c>
      <c r="K96" s="197">
        <v>11</v>
      </c>
      <c r="L96" s="197">
        <v>9</v>
      </c>
      <c r="M96" s="197">
        <v>2</v>
      </c>
      <c r="N96" s="197">
        <v>2</v>
      </c>
      <c r="O96" s="197">
        <v>7</v>
      </c>
      <c r="P96" s="197">
        <v>8</v>
      </c>
      <c r="Q96" s="197">
        <v>7</v>
      </c>
      <c r="R96" s="197">
        <v>8</v>
      </c>
      <c r="S96" s="197">
        <v>7</v>
      </c>
      <c r="T96" s="197">
        <v>4</v>
      </c>
      <c r="U96" s="197">
        <v>7</v>
      </c>
      <c r="V96" s="197">
        <v>7</v>
      </c>
      <c r="W96" s="190" t="s">
        <v>73</v>
      </c>
      <c r="X96" s="190" t="s">
        <v>73</v>
      </c>
      <c r="Y96" s="190" t="s">
        <v>73</v>
      </c>
      <c r="Z96" s="190" t="s">
        <v>73</v>
      </c>
      <c r="AB96" s="198">
        <v>3.3166081522228379</v>
      </c>
      <c r="AC96" s="198">
        <v>0.52401686437814943</v>
      </c>
      <c r="AD96" s="199">
        <v>211059</v>
      </c>
    </row>
    <row r="97" spans="1:40" x14ac:dyDescent="0.35">
      <c r="A97" s="188" t="s">
        <v>78</v>
      </c>
      <c r="B97" s="188" t="s">
        <v>130</v>
      </c>
      <c r="C97" s="197">
        <v>136</v>
      </c>
      <c r="D97" s="197">
        <v>125</v>
      </c>
      <c r="E97" s="197">
        <v>116</v>
      </c>
      <c r="F97" s="197">
        <v>102</v>
      </c>
      <c r="G97" s="197">
        <v>106</v>
      </c>
      <c r="H97" s="197">
        <v>96</v>
      </c>
      <c r="I97" s="197">
        <v>74</v>
      </c>
      <c r="J97" s="197">
        <v>71</v>
      </c>
      <c r="K97" s="197">
        <v>85</v>
      </c>
      <c r="L97" s="197">
        <v>61</v>
      </c>
      <c r="M97" s="197">
        <v>42</v>
      </c>
      <c r="N97" s="197">
        <v>55</v>
      </c>
      <c r="O97" s="197">
        <v>52</v>
      </c>
      <c r="P97" s="197">
        <v>52</v>
      </c>
      <c r="Q97" s="197">
        <v>45</v>
      </c>
      <c r="R97" s="197">
        <v>39</v>
      </c>
      <c r="S97" s="197">
        <v>23</v>
      </c>
      <c r="T97" s="197">
        <v>32</v>
      </c>
      <c r="U97" s="197">
        <v>40</v>
      </c>
      <c r="V97" s="197">
        <v>35</v>
      </c>
      <c r="W97" s="200" t="s">
        <v>76</v>
      </c>
      <c r="X97" s="200" t="s">
        <v>76</v>
      </c>
      <c r="Y97" s="201">
        <v>-2.0054137073244327E-2</v>
      </c>
      <c r="Z97" s="201">
        <v>-6.8945255191171784E-2</v>
      </c>
      <c r="AB97" s="198">
        <v>6.970681314391669</v>
      </c>
      <c r="AC97" s="198">
        <v>1.1013524653187481</v>
      </c>
      <c r="AD97" s="202">
        <v>502103</v>
      </c>
    </row>
    <row r="98" spans="1:40" x14ac:dyDescent="0.35">
      <c r="A98" s="188" t="s">
        <v>78</v>
      </c>
      <c r="B98" s="188" t="s">
        <v>131</v>
      </c>
      <c r="C98" s="197">
        <v>11</v>
      </c>
      <c r="D98" s="197">
        <v>25</v>
      </c>
      <c r="E98" s="197">
        <v>25</v>
      </c>
      <c r="F98" s="197">
        <v>13</v>
      </c>
      <c r="G98" s="197">
        <v>16</v>
      </c>
      <c r="H98" s="197">
        <v>15</v>
      </c>
      <c r="I98" s="197">
        <v>16</v>
      </c>
      <c r="J98" s="197">
        <v>13</v>
      </c>
      <c r="K98" s="197">
        <v>7</v>
      </c>
      <c r="L98" s="197">
        <v>7</v>
      </c>
      <c r="M98" s="197">
        <v>5</v>
      </c>
      <c r="N98" s="197">
        <v>9</v>
      </c>
      <c r="O98" s="197">
        <v>2</v>
      </c>
      <c r="P98" s="197">
        <v>6</v>
      </c>
      <c r="Q98" s="197">
        <v>10</v>
      </c>
      <c r="R98" s="197">
        <v>5</v>
      </c>
      <c r="S98" s="197">
        <v>7</v>
      </c>
      <c r="T98" s="197">
        <v>5</v>
      </c>
      <c r="U98" s="197">
        <v>6</v>
      </c>
      <c r="V98" s="197">
        <v>3</v>
      </c>
      <c r="W98" s="190" t="s">
        <v>73</v>
      </c>
      <c r="X98" s="190" t="s">
        <v>73</v>
      </c>
      <c r="Y98" s="190" t="s">
        <v>73</v>
      </c>
      <c r="Z98" s="190" t="s">
        <v>73</v>
      </c>
      <c r="AB98" s="198">
        <v>1.2795468698018408</v>
      </c>
      <c r="AC98" s="198">
        <v>0.20216561853683424</v>
      </c>
      <c r="AD98" s="202">
        <v>234458</v>
      </c>
    </row>
    <row r="100" spans="1:40" x14ac:dyDescent="0.35">
      <c r="A100" t="s">
        <v>33</v>
      </c>
      <c r="D100" s="239"/>
      <c r="N100" s="239"/>
      <c r="W100"/>
      <c r="X100"/>
      <c r="Y100"/>
      <c r="Z100"/>
      <c r="AB100"/>
      <c r="AC100"/>
      <c r="AD100"/>
    </row>
    <row r="101" spans="1:40" x14ac:dyDescent="0.35">
      <c r="A101" s="236" t="s">
        <v>29</v>
      </c>
      <c r="B101" s="236"/>
      <c r="C101" s="236"/>
      <c r="D101" s="236"/>
      <c r="E101" s="236"/>
      <c r="F101" s="236"/>
      <c r="G101" s="236"/>
      <c r="H101" s="236"/>
      <c r="I101" s="236"/>
      <c r="J101" s="236"/>
      <c r="K101" s="236"/>
      <c r="L101" s="236"/>
      <c r="M101" s="236"/>
      <c r="N101" s="236"/>
      <c r="O101" s="236"/>
      <c r="P101" s="236"/>
      <c r="Q101" s="236"/>
      <c r="R101" s="236"/>
      <c r="S101" s="236"/>
      <c r="T101" s="236"/>
      <c r="U101" s="236"/>
      <c r="V101" s="236"/>
      <c r="W101" s="236"/>
      <c r="X101" s="236"/>
      <c r="Y101" s="236"/>
      <c r="Z101" s="236"/>
      <c r="AA101" s="236"/>
      <c r="AB101" s="236"/>
      <c r="AC101" s="236"/>
      <c r="AD101" s="236"/>
      <c r="AE101" s="236"/>
      <c r="AF101" s="236"/>
      <c r="AG101" s="236"/>
      <c r="AH101" s="236"/>
      <c r="AI101" s="236"/>
      <c r="AJ101" s="236"/>
      <c r="AK101" s="236"/>
      <c r="AL101" s="236"/>
      <c r="AM101" s="236"/>
      <c r="AN101" s="236"/>
    </row>
    <row r="102" spans="1:40" x14ac:dyDescent="0.35">
      <c r="A102" t="s">
        <v>31</v>
      </c>
      <c r="D102" s="239"/>
      <c r="N102" s="239"/>
      <c r="W102"/>
      <c r="X102"/>
      <c r="Y102"/>
      <c r="Z102"/>
      <c r="AB102"/>
      <c r="AC102"/>
      <c r="AD102"/>
    </row>
    <row r="103" spans="1:40" x14ac:dyDescent="0.35">
      <c r="A103" t="s">
        <v>133</v>
      </c>
      <c r="W103"/>
      <c r="X103"/>
      <c r="Y103"/>
      <c r="Z103"/>
      <c r="AB103"/>
      <c r="AC103"/>
      <c r="AD103"/>
    </row>
    <row r="104" spans="1:40" x14ac:dyDescent="0.35">
      <c r="A104" t="s">
        <v>134</v>
      </c>
      <c r="W104"/>
      <c r="X104"/>
      <c r="Y104"/>
      <c r="Z104"/>
      <c r="AB104"/>
      <c r="AC104"/>
      <c r="AD104"/>
    </row>
    <row r="105" spans="1:40" x14ac:dyDescent="0.35">
      <c r="W105"/>
      <c r="X105"/>
      <c r="Y105"/>
      <c r="Z105"/>
      <c r="AB105"/>
      <c r="AC105"/>
      <c r="AD105"/>
    </row>
    <row r="106" spans="1:40" x14ac:dyDescent="0.35">
      <c r="A106" t="s">
        <v>34</v>
      </c>
      <c r="D106" s="240"/>
      <c r="E106" s="240"/>
      <c r="N106" s="240"/>
      <c r="O106" s="240"/>
      <c r="W106"/>
      <c r="X106"/>
      <c r="Y106"/>
      <c r="Z106"/>
      <c r="AB106"/>
      <c r="AC106"/>
      <c r="AD106"/>
    </row>
    <row r="107" spans="1:40" x14ac:dyDescent="0.35">
      <c r="A107" s="16" t="s">
        <v>35</v>
      </c>
      <c r="B107" s="16"/>
      <c r="C107" s="241"/>
      <c r="D107" s="241"/>
      <c r="E107" s="241"/>
      <c r="F107" s="241"/>
      <c r="G107" s="241"/>
      <c r="N107" s="241"/>
      <c r="O107" s="241"/>
      <c r="P107" s="241"/>
      <c r="Q107" s="241"/>
      <c r="W107"/>
      <c r="X107"/>
      <c r="Y107"/>
      <c r="Z107"/>
      <c r="AB107"/>
      <c r="AC107"/>
      <c r="AD107"/>
    </row>
    <row r="108" spans="1:40" x14ac:dyDescent="0.35">
      <c r="A108" s="16"/>
      <c r="B108" s="16"/>
      <c r="C108" s="241"/>
      <c r="D108" s="241"/>
      <c r="E108" s="241"/>
      <c r="F108" s="241"/>
      <c r="G108" s="241"/>
      <c r="N108" s="241"/>
      <c r="O108" s="241"/>
      <c r="P108" s="241"/>
      <c r="Q108" s="241"/>
      <c r="W108"/>
      <c r="X108"/>
      <c r="Y108"/>
      <c r="Z108"/>
      <c r="AB108"/>
      <c r="AC108"/>
      <c r="AD108"/>
    </row>
    <row r="109" spans="1:40" x14ac:dyDescent="0.35">
      <c r="A109" t="s">
        <v>36</v>
      </c>
      <c r="I109" s="242"/>
      <c r="J109" s="242"/>
      <c r="K109" s="242"/>
      <c r="L109" s="242"/>
      <c r="M109" s="242"/>
      <c r="S109" s="242"/>
      <c r="T109" s="242"/>
      <c r="U109" s="242"/>
      <c r="V109" s="242"/>
      <c r="W109" s="8"/>
      <c r="X109" s="8"/>
      <c r="Y109" s="8"/>
      <c r="Z109" s="8"/>
      <c r="AA109" s="8"/>
      <c r="AB109" s="8"/>
      <c r="AC109" s="8"/>
      <c r="AD109" s="8"/>
      <c r="AE109" s="8"/>
      <c r="AF109" s="8"/>
      <c r="AG109" s="8"/>
      <c r="AH109" s="8"/>
      <c r="AI109" s="8"/>
      <c r="AJ109" s="8"/>
      <c r="AK109" s="8"/>
      <c r="AL109" s="8"/>
      <c r="AM109" s="8"/>
      <c r="AN109" s="8"/>
    </row>
    <row r="110" spans="1:40" x14ac:dyDescent="0.35">
      <c r="A110" s="52" t="s">
        <v>135</v>
      </c>
      <c r="B110" s="52"/>
      <c r="C110" s="243"/>
      <c r="I110" s="242"/>
      <c r="J110" s="242"/>
      <c r="K110" s="242"/>
      <c r="L110" s="242"/>
      <c r="M110" s="242"/>
      <c r="S110" s="242"/>
      <c r="T110" s="242"/>
      <c r="U110" s="242"/>
      <c r="V110" s="242"/>
      <c r="W110" s="8"/>
      <c r="X110" s="8"/>
      <c r="Y110" s="8"/>
      <c r="Z110" s="8"/>
      <c r="AA110" s="8"/>
      <c r="AB110" s="8"/>
      <c r="AC110" s="8"/>
      <c r="AD110" s="8"/>
      <c r="AE110" s="8"/>
      <c r="AF110" s="8"/>
      <c r="AG110" s="8"/>
      <c r="AH110" s="8"/>
      <c r="AI110" s="8"/>
      <c r="AJ110" s="8"/>
      <c r="AK110" s="8"/>
      <c r="AL110" s="8"/>
      <c r="AM110" s="8"/>
      <c r="AN110" s="8"/>
    </row>
    <row r="111" spans="1:40" x14ac:dyDescent="0.35">
      <c r="A111" s="117" t="s">
        <v>37</v>
      </c>
      <c r="B111" s="117"/>
      <c r="C111" s="244"/>
      <c r="I111" s="242"/>
      <c r="J111" s="242"/>
      <c r="K111" s="242"/>
      <c r="L111" s="242"/>
      <c r="M111" s="242"/>
      <c r="S111" s="242"/>
      <c r="T111" s="242"/>
      <c r="U111" s="242"/>
      <c r="V111" s="242"/>
      <c r="W111" s="8"/>
      <c r="X111" s="8"/>
      <c r="Y111" s="8"/>
      <c r="Z111" s="8"/>
      <c r="AA111" s="8"/>
      <c r="AB111" s="8"/>
      <c r="AC111" s="8"/>
      <c r="AD111" s="8"/>
      <c r="AE111" s="8"/>
      <c r="AF111" s="8"/>
      <c r="AG111" s="8"/>
      <c r="AH111" s="8"/>
      <c r="AI111" s="8"/>
      <c r="AJ111" s="8"/>
      <c r="AK111" s="8"/>
      <c r="AL111" s="8"/>
      <c r="AM111" s="8"/>
      <c r="AN111" s="8"/>
    </row>
  </sheetData>
  <mergeCells count="1">
    <mergeCell ref="A101:AN101"/>
  </mergeCells>
  <conditionalFormatting sqref="AC6:AC98">
    <cfRule type="cellIs" dxfId="0" priority="1" operator="greaterThan">
      <formula>2</formula>
    </cfRule>
  </conditionalFormatting>
  <hyperlinks>
    <hyperlink ref="A107" r:id="rId1" display="https://www.bocsar.nsw.gov.au/Pages/bocsar_crime_stats/bocsar_explanatorynotes.aspx" xr:uid="{90FE1F22-0F87-47A9-87CA-D3D9AA3F272C}"/>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humbnail xmlns="a3ecbb17-1f6f-4e68-abbf-ed5d078c7c89" xsi:nil="true"/>
    <tags0 xmlns="a3ecbb17-1f6f-4e68-abbf-ed5d078c7c89" xsi:nil="true"/>
    <Modules xmlns="a3ecbb17-1f6f-4e68-abbf-ed5d078c7c89" xsi:nil="true"/>
    <Tags xmlns="a3ecbb17-1f6f-4e68-abbf-ed5d078c7c89" xsi:nil="true"/>
    <Reference xmlns="a3ecbb17-1f6f-4e68-abbf-ed5d078c7c89" xsi:nil="true"/>
    <TaxCatchAll xmlns="cbecc781-00c5-4158-9dd4-9d46c8013956" xsi:nil="true"/>
    <lcf76f155ced4ddcb4097134ff3c332f xmlns="1205d717-f258-4695-a62f-f57fc629dc43">
      <Terms xmlns="http://schemas.microsoft.com/office/infopath/2007/PartnerControls"/>
    </lcf76f155ced4ddcb4097134ff3c332f>
    <Notes xmlns="1205d717-f258-4695-a62f-f57fc629dc4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A43E8338FDC9C408CDDDEEC826928C5" ma:contentTypeVersion="6" ma:contentTypeDescription="Create a new document." ma:contentTypeScope="" ma:versionID="9e82f64be2884385e300fb548969ef7c">
  <xsd:schema xmlns:xsd="http://www.w3.org/2001/XMLSchema" xmlns:xs="http://www.w3.org/2001/XMLSchema" xmlns:p="http://schemas.microsoft.com/office/2006/metadata/properties" xmlns:ns2="a3ecbb17-1f6f-4e68-abbf-ed5d078c7c89" xmlns:ns3="d2bc505b-9134-47ed-a2f0-2290ded54739" xmlns:ns4="1205d717-f258-4695-a62f-f57fc629dc43" xmlns:ns5="cbecc781-00c5-4158-9dd4-9d46c8013956" targetNamespace="http://schemas.microsoft.com/office/2006/metadata/properties" ma:root="true" ma:fieldsID="e69863ceab86530a3b72c25e0c0fd372" ns2:_="" ns3:_="" ns4:_="" ns5:_="">
    <xsd:import namespace="a3ecbb17-1f6f-4e68-abbf-ed5d078c7c89"/>
    <xsd:import namespace="d2bc505b-9134-47ed-a2f0-2290ded54739"/>
    <xsd:import namespace="1205d717-f258-4695-a62f-f57fc629dc43"/>
    <xsd:import namespace="cbecc781-00c5-4158-9dd4-9d46c801395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Tags" minOccurs="0"/>
                <xsd:element ref="ns2:Modules" minOccurs="0"/>
                <xsd:element ref="ns2:Thumbnail" minOccurs="0"/>
                <xsd:element ref="ns2:MediaServiceDateTaken" minOccurs="0"/>
                <xsd:element ref="ns2:MediaLengthInSeconds" minOccurs="0"/>
                <xsd:element ref="ns2:MediaServiceGenerationTime" minOccurs="0"/>
                <xsd:element ref="ns2:MediaServiceEventHashCode" minOccurs="0"/>
                <xsd:element ref="ns2:MediaServiceOCR" minOccurs="0"/>
                <xsd:element ref="ns2:tags0" minOccurs="0"/>
                <xsd:element ref="ns2:Reference" minOccurs="0"/>
                <xsd:element ref="ns2:MediaServiceLocation" minOccurs="0"/>
                <xsd:element ref="ns2:MediaServiceObjectDetectorVersions" minOccurs="0"/>
                <xsd:element ref="ns4:lcf76f155ced4ddcb4097134ff3c332f" minOccurs="0"/>
                <xsd:element ref="ns5:TaxCatchAll" minOccurs="0"/>
                <xsd:element ref="ns4:MediaServiceSearchProperties" minOccurs="0"/>
                <xsd:element ref="ns4: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3ecbb17-1f6f-4e68-abbf-ed5d078c7c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Tags" ma:index="14" nillable="true" ma:displayName="Tags" ma:format="Dropdown" ma:internalName="Tags">
      <xsd:complexType>
        <xsd:complexContent>
          <xsd:extension base="dms:MultiChoiceFillIn">
            <xsd:sequence>
              <xsd:element name="Value" maxOccurs="unbounded" minOccurs="0" nillable="true">
                <xsd:simpleType>
                  <xsd:union memberTypes="dms:Text">
                    <xsd:simpleType>
                      <xsd:restriction base="dms:Choice">
                        <xsd:enumeration value="Python"/>
                        <xsd:enumeration value="Oracle"/>
                        <xsd:enumeration value="SAS"/>
                        <xsd:enumeration value="Excel"/>
                        <xsd:enumeration value="CSV"/>
                        <xsd:enumeration value="SQL"/>
                      </xsd:restriction>
                    </xsd:simpleType>
                  </xsd:union>
                </xsd:simpleType>
              </xsd:element>
            </xsd:sequence>
          </xsd:extension>
        </xsd:complexContent>
      </xsd:complexType>
    </xsd:element>
    <xsd:element name="Modules" ma:index="15" nillable="true" ma:displayName="Modules" ma:format="Dropdown" ma:internalName="Modules">
      <xsd:complexType>
        <xsd:complexContent>
          <xsd:extension base="dms:MultiChoiceFillIn">
            <xsd:sequence>
              <xsd:element name="Value" maxOccurs="unbounded" minOccurs="0" nillable="true">
                <xsd:simpleType>
                  <xsd:union memberTypes="dms:Text">
                    <xsd:simpleType>
                      <xsd:restriction base="dms:Choice">
                        <xsd:enumeration value="pandas"/>
                        <xsd:enumeration value="numpy"/>
                        <xsd:enumeration value="cx_Oracle"/>
                      </xsd:restriction>
                    </xsd:simpleType>
                  </xsd:union>
                </xsd:simpleType>
              </xsd:element>
            </xsd:sequence>
          </xsd:extension>
        </xsd:complexContent>
      </xsd:complexType>
    </xsd:element>
    <xsd:element name="Thumbnail" ma:index="16" nillable="true" ma:displayName="Thumbnail" ma:format="Thumbnail" ma:internalName="Thumbnail">
      <xsd:simpleType>
        <xsd:restriction base="dms:Unknown"/>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tags0" ma:index="22" nillable="true" ma:displayName="Subject" ma:format="Dropdown" ma:internalName="tags0">
      <xsd:complexType>
        <xsd:complexContent>
          <xsd:extension base="dms:MultiChoice">
            <xsd:sequence>
              <xsd:element name="Value" maxOccurs="unbounded" minOccurs="0" nillable="true">
                <xsd:simpleType>
                  <xsd:restriction base="dms:Choice">
                    <xsd:enumeration value="AVO"/>
                    <xsd:enumeration value="Bail"/>
                    <xsd:enumeration value="Remand"/>
                    <xsd:enumeration value="Children and Young People"/>
                    <xsd:enumeration value="Courts"/>
                    <xsd:enumeration value="COVID-19"/>
                    <xsd:enumeration value="Supervision"/>
                    <xsd:enumeration value="Custody"/>
                    <xsd:enumeration value="Diversion"/>
                    <xsd:enumeration value="DV"/>
                    <xsd:enumeration value="Crime"/>
                    <xsd:enumeration value="Justice Demand"/>
                    <xsd:enumeration value="LinDA"/>
                    <xsd:enumeration value="Driving"/>
                    <xsd:enumeration value="Mental Health"/>
                    <xsd:enumeration value="Parole"/>
                    <xsd:enumeration value="Sentencing"/>
                    <xsd:enumeration value="Victims"/>
                    <xsd:enumeration value="Weapons"/>
                    <xsd:enumeration value="Women"/>
                    <xsd:enumeration value="Reform"/>
                    <xsd:enumeration value="CBA"/>
                    <xsd:enumeration value="Aboriginal People"/>
                    <xsd:enumeration value="Drugs"/>
                    <xsd:enumeration value="Policing"/>
                    <xsd:enumeration value="Reoffending"/>
                    <xsd:enumeration value="Sexual Offences"/>
                    <xsd:enumeration value="Property Crime"/>
                    <xsd:enumeration value="Civil"/>
                  </xsd:restriction>
                </xsd:simpleType>
              </xsd:element>
            </xsd:sequence>
          </xsd:extension>
        </xsd:complexContent>
      </xsd:complexType>
    </xsd:element>
    <xsd:element name="Reference" ma:index="23" nillable="true" ma:displayName="Reference" ma:description="Insert TRIM Reference" ma:format="Dropdown" ma:internalName="Reference">
      <xsd:simpleType>
        <xsd:restriction base="dms:Text">
          <xsd:maxLength value="255"/>
        </xsd:restriction>
      </xsd:simpleType>
    </xsd:element>
    <xsd:element name="MediaServiceLocation" ma:index="24" nillable="true" ma:displayName="Location" ma:indexed="true" ma:internalName="MediaServiceLocation" ma:readOnly="true">
      <xsd:simpleType>
        <xsd:restriction base="dms:Text"/>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bc505b-9134-47ed-a2f0-2290ded5473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205d717-f258-4695-a62f-f57fc629dc43" elementFormDefault="qualified">
    <xsd:import namespace="http://schemas.microsoft.com/office/2006/documentManagement/types"/>
    <xsd:import namespace="http://schemas.microsoft.com/office/infopath/2007/PartnerControls"/>
    <xsd:element name="lcf76f155ced4ddcb4097134ff3c332f" ma:index="27" nillable="true" ma:taxonomy="true" ma:internalName="lcf76f155ced4ddcb4097134ff3c332f" ma:taxonomyFieldName="MediaServiceImageTags" ma:displayName="Image Tags" ma:readOnly="false" ma:fieldId="{5cf76f15-5ced-4ddc-b409-7134ff3c332f}" ma:taxonomyMulti="true" ma:sspId="a4a9b5ed-3dec-4005-b770-d275ff43f163" ma:termSetId="09814cd3-568e-fe90-9814-8d621ff8fb84" ma:anchorId="fba54fb3-c3e1-fe81-a776-ca4b69148c4d" ma:open="true" ma:isKeyword="false">
      <xsd:complexType>
        <xsd:sequence>
          <xsd:element ref="pc:Terms" minOccurs="0" maxOccurs="1"/>
        </xsd:sequence>
      </xsd:complexType>
    </xsd:element>
    <xsd:element name="MediaServiceSearchProperties" ma:index="29" nillable="true" ma:displayName="MediaServiceSearchProperties" ma:hidden="true" ma:internalName="MediaServiceSearchProperties" ma:readOnly="true">
      <xsd:simpleType>
        <xsd:restriction base="dms:Note"/>
      </xsd:simpleType>
    </xsd:element>
    <xsd:element name="Notes" ma:index="30" nillable="true" ma:displayName="Notes"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becc781-00c5-4158-9dd4-9d46c8013956" elementFormDefault="qualified">
    <xsd:import namespace="http://schemas.microsoft.com/office/2006/documentManagement/types"/>
    <xsd:import namespace="http://schemas.microsoft.com/office/infopath/2007/PartnerControls"/>
    <xsd:element name="TaxCatchAll" ma:index="28" nillable="true" ma:displayName="Taxonomy Catch All Column" ma:hidden="true" ma:list="{474ef109-3520-4e77-aa0b-8a6a907347c6}" ma:internalName="TaxCatchAll" ma:showField="CatchAllData" ma:web="cbecc781-00c5-4158-9dd4-9d46c801395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D67807-F2F2-4053-9061-8FE6576B9BAE}">
  <ds:schemaRefs>
    <ds:schemaRef ds:uri="http://schemas.microsoft.com/sharepoint/v3/contenttype/forms"/>
  </ds:schemaRefs>
</ds:datastoreItem>
</file>

<file path=customXml/itemProps2.xml><?xml version="1.0" encoding="utf-8"?>
<ds:datastoreItem xmlns:ds="http://schemas.openxmlformats.org/officeDocument/2006/customXml" ds:itemID="{BDBF5EE9-6360-4C5C-AB8A-B57AF6CB905D}">
  <ds:schemaRefs>
    <ds:schemaRef ds:uri="http://schemas.microsoft.com/office/2006/metadata/properties"/>
    <ds:schemaRef ds:uri="http://schemas.microsoft.com/office/infopath/2007/PartnerControls"/>
    <ds:schemaRef ds:uri="a3ecbb17-1f6f-4e68-abbf-ed5d078c7c89"/>
    <ds:schemaRef ds:uri="cbecc781-00c5-4158-9dd4-9d46c8013956"/>
    <ds:schemaRef ds:uri="1205d717-f258-4695-a62f-f57fc629dc43"/>
  </ds:schemaRefs>
</ds:datastoreItem>
</file>

<file path=customXml/itemProps3.xml><?xml version="1.0" encoding="utf-8"?>
<ds:datastoreItem xmlns:ds="http://schemas.openxmlformats.org/officeDocument/2006/customXml" ds:itemID="{DACC361D-2972-4B0E-BFC6-DEB8A30E68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3ecbb17-1f6f-4e68-abbf-ed5d078c7c89"/>
    <ds:schemaRef ds:uri="d2bc505b-9134-47ed-a2f0-2290ded54739"/>
    <ds:schemaRef ds:uri="1205d717-f258-4695-a62f-f57fc629dc43"/>
    <ds:schemaRef ds:uri="cbecc781-00c5-4158-9dd4-9d46c80139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Contents </vt:lpstr>
      <vt:lpstr>1.Firearm knife violence trends</vt:lpstr>
      <vt:lpstr>2. Firearm violence - charts</vt:lpstr>
      <vt:lpstr>3. Knife violence - charts</vt:lpstr>
      <vt:lpstr>4. Firearm violence</vt:lpstr>
      <vt:lpstr>5. Knife violence</vt:lpstr>
      <vt:lpstr>6. Trends - SA4 firearm</vt:lpstr>
      <vt:lpstr>7. Trends - SA4 knife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Alana Cook</dc:creator>
  <cp:keywords/>
  <dc:description/>
  <cp:lastModifiedBy>Caitlin Bennett</cp:lastModifiedBy>
  <cp:revision/>
  <dcterms:created xsi:type="dcterms:W3CDTF">2022-04-12T03:50:07Z</dcterms:created>
  <dcterms:modified xsi:type="dcterms:W3CDTF">2025-12-05T01:00:58Z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0x0101002A43E8338FDC9C408CDDDEEC826928C5</vt:lpwstr>
  </property>
  <property fmtid="{D5CDD505-2E9C-101B-9397-08002B2CF9AE}" pid="3" name="MediaServiceImageTags">
    <vt:lpwstr/>
  </property>
</Properties>
</file>